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총독부재정수지1911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5" i="1" l="1"/>
  <c r="P35" i="1"/>
  <c r="O35" i="1"/>
  <c r="N35" i="1"/>
  <c r="Q34" i="1"/>
  <c r="P34" i="1"/>
  <c r="O34" i="1"/>
  <c r="N34" i="1"/>
  <c r="Q33" i="1"/>
  <c r="P33" i="1"/>
  <c r="O33" i="1"/>
  <c r="N33" i="1"/>
  <c r="Q32" i="1"/>
  <c r="P32" i="1"/>
  <c r="O32" i="1"/>
  <c r="N32" i="1"/>
  <c r="Q31" i="1"/>
  <c r="P31" i="1"/>
  <c r="O31" i="1"/>
  <c r="N31" i="1"/>
  <c r="Q30" i="1"/>
  <c r="P30" i="1"/>
  <c r="O30" i="1"/>
  <c r="N30" i="1"/>
  <c r="Q29" i="1"/>
  <c r="P29" i="1"/>
  <c r="O29" i="1"/>
  <c r="N29" i="1"/>
  <c r="Q28" i="1"/>
  <c r="P28" i="1"/>
  <c r="O28" i="1"/>
  <c r="N28" i="1"/>
  <c r="Q27" i="1"/>
  <c r="P27" i="1"/>
  <c r="O27" i="1"/>
  <c r="N27" i="1"/>
  <c r="Q26" i="1"/>
  <c r="P26" i="1"/>
  <c r="O26" i="1"/>
  <c r="N26" i="1"/>
  <c r="Q25" i="1"/>
  <c r="P25" i="1"/>
  <c r="O25" i="1"/>
  <c r="N25" i="1"/>
  <c r="Q24" i="1"/>
  <c r="P24" i="1"/>
  <c r="O24" i="1"/>
  <c r="N24" i="1"/>
  <c r="Q23" i="1"/>
  <c r="P23" i="1"/>
  <c r="O23" i="1"/>
  <c r="N23" i="1"/>
  <c r="Q22" i="1"/>
  <c r="P22" i="1"/>
  <c r="O22" i="1"/>
  <c r="N22" i="1"/>
  <c r="Q21" i="1"/>
  <c r="P21" i="1"/>
  <c r="O21" i="1"/>
  <c r="N21" i="1"/>
  <c r="Q20" i="1"/>
  <c r="P20" i="1"/>
  <c r="O20" i="1"/>
  <c r="N20" i="1"/>
  <c r="Q19" i="1"/>
  <c r="P19" i="1"/>
  <c r="O19" i="1"/>
  <c r="N19" i="1"/>
  <c r="Q18" i="1"/>
  <c r="P18" i="1"/>
  <c r="O18" i="1"/>
  <c r="N18" i="1"/>
  <c r="Q17" i="1"/>
  <c r="P17" i="1"/>
  <c r="O17" i="1"/>
  <c r="N17" i="1"/>
  <c r="Q16" i="1"/>
  <c r="P16" i="1"/>
  <c r="O16" i="1"/>
  <c r="N16" i="1"/>
  <c r="Q15" i="1"/>
  <c r="P15" i="1"/>
  <c r="O15" i="1"/>
  <c r="N15" i="1"/>
  <c r="Q14" i="1"/>
  <c r="P14" i="1"/>
  <c r="O14" i="1"/>
  <c r="N14" i="1"/>
  <c r="Q13" i="1"/>
  <c r="P13" i="1"/>
  <c r="O13" i="1"/>
  <c r="N13" i="1"/>
  <c r="Q12" i="1"/>
  <c r="P12" i="1"/>
  <c r="O12" i="1"/>
  <c r="N12" i="1"/>
  <c r="Q11" i="1"/>
  <c r="P11" i="1"/>
  <c r="O11" i="1"/>
  <c r="N11" i="1"/>
  <c r="Q10" i="1"/>
  <c r="P10" i="1"/>
  <c r="O10" i="1"/>
  <c r="N10" i="1"/>
  <c r="Q9" i="1"/>
  <c r="P9" i="1"/>
  <c r="O9" i="1"/>
  <c r="N9" i="1"/>
  <c r="Q8" i="1"/>
  <c r="P8" i="1"/>
  <c r="O8" i="1"/>
  <c r="N8" i="1"/>
  <c r="Q7" i="1"/>
  <c r="P7" i="1"/>
  <c r="O7" i="1"/>
  <c r="N7" i="1"/>
  <c r="Q6" i="1"/>
  <c r="P6" i="1"/>
  <c r="O6" i="1"/>
  <c r="N6" i="1"/>
</calcChain>
</file>

<file path=xl/sharedStrings.xml><?xml version="1.0" encoding="utf-8"?>
<sst xmlns="http://schemas.openxmlformats.org/spreadsheetml/2006/main" count="44" uniqueCount="42">
  <si>
    <t>표 T295-310 총독부 재정수지, 1911-1943</t>
    <phoneticPr fontId="3" type="noConversion"/>
  </si>
  <si>
    <t>총세입</t>
  </si>
  <si>
    <t>보전수입</t>
    <phoneticPr fontId="3" type="noConversion"/>
  </si>
  <si>
    <t>일본정부재정 유입</t>
    <phoneticPr fontId="3" type="noConversion"/>
  </si>
  <si>
    <t>세입순계</t>
    <phoneticPr fontId="3" type="noConversion"/>
  </si>
  <si>
    <t>총세출</t>
    <phoneticPr fontId="3" type="noConversion"/>
  </si>
  <si>
    <t>보전지출</t>
    <phoneticPr fontId="3" type="noConversion"/>
  </si>
  <si>
    <t>세출순계</t>
    <phoneticPr fontId="3" type="noConversion"/>
  </si>
  <si>
    <t>재정수지1</t>
    <phoneticPr fontId="3" type="noConversion"/>
  </si>
  <si>
    <t>재정수지2</t>
    <phoneticPr fontId="3" type="noConversion"/>
  </si>
  <si>
    <t>GDP</t>
    <phoneticPr fontId="3" type="noConversion"/>
  </si>
  <si>
    <t>GDP에 대한 비율</t>
    <phoneticPr fontId="3" type="noConversion"/>
  </si>
  <si>
    <t>순세입에 대한 비율</t>
    <phoneticPr fontId="3" type="noConversion"/>
  </si>
  <si>
    <t>합계</t>
    <phoneticPr fontId="3" type="noConversion"/>
  </si>
  <si>
    <t>보충금</t>
    <phoneticPr fontId="3" type="noConversion"/>
  </si>
  <si>
    <t>기타</t>
    <phoneticPr fontId="3" type="noConversion"/>
  </si>
  <si>
    <t xml:space="preserve">재정수지1 </t>
    <phoneticPr fontId="3" type="noConversion"/>
  </si>
  <si>
    <t xml:space="preserve">재정수지2 </t>
    <phoneticPr fontId="3" type="noConversion"/>
  </si>
  <si>
    <t>T295</t>
    <phoneticPr fontId="3" type="noConversion"/>
  </si>
  <si>
    <t>T296</t>
  </si>
  <si>
    <t>T297</t>
  </si>
  <si>
    <t>T298</t>
  </si>
  <si>
    <t>T299</t>
  </si>
  <si>
    <t>T300</t>
  </si>
  <si>
    <t>T301</t>
  </si>
  <si>
    <t>T302</t>
  </si>
  <si>
    <t>T303</t>
  </si>
  <si>
    <t>T304</t>
  </si>
  <si>
    <t>T305</t>
  </si>
  <si>
    <t>T306</t>
  </si>
  <si>
    <t>T307</t>
  </si>
  <si>
    <t>T308</t>
  </si>
  <si>
    <t>T309</t>
  </si>
  <si>
    <t>T310</t>
  </si>
  <si>
    <t>남북한, 백만圓</t>
    <phoneticPr fontId="3" type="noConversion"/>
  </si>
  <si>
    <t>%</t>
    <phoneticPr fontId="3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</si>
  <si>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조선총독부특별회계세입세출결정계산서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 xml:space="preserve"> 각년도;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조선총독부통계연보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 xml:space="preserve"> 각년도</t>
    </r>
    <r>
      <rPr>
        <sz val="10"/>
        <color theme="1"/>
        <rFont val="맑은 고딕"/>
        <family val="2"/>
        <charset val="129"/>
        <scheme val="minor"/>
      </rPr>
      <t>.</t>
    </r>
    <phoneticPr fontId="3" type="noConversion"/>
  </si>
  <si>
    <t>주: 1) 보전수입=공채+차입금+이월금. 보전지출=차입원금상환. 원자료의 세출액에는 이월금이 제외되어 있다.</t>
    <phoneticPr fontId="3" type="noConversion"/>
  </si>
  <si>
    <t xml:space="preserve">    2) 세입순계=총세입-보전수입.</t>
    <phoneticPr fontId="3" type="noConversion"/>
  </si>
  <si>
    <t xml:space="preserve">    3) 세출순계=총세출-보전지출. </t>
    <phoneticPr fontId="3" type="noConversion"/>
  </si>
  <si>
    <t xml:space="preserve">    4) 재정수지1=세입순계-세출순계. 재정수지2=재정수지1-일본정부재정 유입. 일본 정부 유입 중의 '기타'는 일반회계수입금, 대장성예금부 특별회계수입금, 금자금특별회계수입금.</t>
    <phoneticPr fontId="3" type="noConversion"/>
  </si>
  <si>
    <r>
      <t xml:space="preserve">    5) 1911, 1912년의 보전지출은 '일반회계조입금(繰入金)'.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조선총독부통계연보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>(</t>
    </r>
    <r>
      <rPr>
        <sz val="10"/>
        <color theme="1"/>
        <rFont val="맑은 고딕"/>
        <family val="2"/>
        <charset val="129"/>
        <scheme val="minor"/>
      </rPr>
      <t>1913).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</si>
</sst>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_ "/>
    <numFmt numFmtId="178" formatCode="_-* #,##0.0_-;\-* #,##0.0_-;_-* &quot;-&quot;_-;_-@_-"/>
    <numFmt numFmtId="179" formatCode="_-* #,##0.00_-;\-* #,##0.0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>
      <alignment vertical="center"/>
    </xf>
    <xf numFmtId="177" fontId="5" fillId="0" borderId="0" xfId="1" applyNumberFormat="1" applyFont="1" applyFill="1" applyBorder="1" applyAlignment="1">
      <alignment horizontal="left"/>
    </xf>
    <xf numFmtId="178" fontId="2" fillId="0" borderId="0" xfId="1" applyNumberFormat="1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6" fontId="4" fillId="0" borderId="0" xfId="1" applyFont="1" applyBorder="1" applyAlignment="1">
      <alignment horizontal="center" vertical="center" wrapText="1"/>
    </xf>
    <xf numFmtId="178" fontId="4" fillId="0" borderId="2" xfId="1" applyNumberFormat="1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8" fontId="4" fillId="0" borderId="1" xfId="1" applyNumberFormat="1" applyFont="1" applyBorder="1">
      <alignment vertical="center"/>
    </xf>
    <xf numFmtId="179" fontId="4" fillId="0" borderId="1" xfId="1" applyNumberFormat="1" applyFont="1" applyBorder="1">
      <alignment vertical="center"/>
    </xf>
    <xf numFmtId="176" fontId="4" fillId="0" borderId="1" xfId="1" applyFont="1" applyBorder="1">
      <alignment vertical="center"/>
    </xf>
    <xf numFmtId="179" fontId="2" fillId="0" borderId="1" xfId="1" applyNumberFormat="1" applyFont="1" applyBorder="1">
      <alignment vertical="center"/>
    </xf>
    <xf numFmtId="178" fontId="2" fillId="0" borderId="1" xfId="1" applyNumberFormat="1" applyFont="1" applyBorder="1">
      <alignment vertical="center"/>
    </xf>
    <xf numFmtId="0" fontId="4" fillId="0" borderId="0" xfId="0" applyFont="1" applyBorder="1">
      <alignment vertical="center"/>
    </xf>
    <xf numFmtId="178" fontId="4" fillId="0" borderId="0" xfId="1" applyNumberFormat="1" applyFont="1" applyBorder="1">
      <alignment vertical="center"/>
    </xf>
    <xf numFmtId="179" fontId="4" fillId="0" borderId="0" xfId="1" applyNumberFormat="1" applyFont="1" applyBorder="1">
      <alignment vertical="center"/>
    </xf>
    <xf numFmtId="176" fontId="4" fillId="0" borderId="0" xfId="1" applyFont="1" applyBorder="1">
      <alignment vertical="center"/>
    </xf>
    <xf numFmtId="179" fontId="2" fillId="0" borderId="0" xfId="1" applyNumberFormat="1" applyFont="1" applyBorder="1">
      <alignment vertical="center"/>
    </xf>
    <xf numFmtId="178" fontId="2" fillId="0" borderId="0" xfId="1" applyNumberFormat="1" applyFont="1" applyBorder="1">
      <alignment vertical="center"/>
    </xf>
    <xf numFmtId="177" fontId="5" fillId="0" borderId="0" xfId="1" applyNumberFormat="1" applyFont="1" applyFill="1" applyBorder="1" applyAlignment="1">
      <alignment horizontal="right"/>
    </xf>
    <xf numFmtId="0" fontId="4" fillId="0" borderId="3" xfId="0" applyFont="1" applyBorder="1">
      <alignment vertical="center"/>
    </xf>
    <xf numFmtId="178" fontId="4" fillId="0" borderId="3" xfId="1" applyNumberFormat="1" applyFont="1" applyBorder="1">
      <alignment vertical="center"/>
    </xf>
    <xf numFmtId="177" fontId="5" fillId="0" borderId="3" xfId="1" applyNumberFormat="1" applyFont="1" applyFill="1" applyBorder="1" applyAlignment="1">
      <alignment horizontal="right"/>
    </xf>
    <xf numFmtId="178" fontId="2" fillId="0" borderId="3" xfId="1" applyNumberFormat="1" applyFont="1" applyBorder="1">
      <alignment vertical="center"/>
    </xf>
    <xf numFmtId="179" fontId="2" fillId="0" borderId="3" xfId="1" applyNumberFormat="1" applyFont="1" applyBorder="1">
      <alignment vertical="center"/>
    </xf>
    <xf numFmtId="177" fontId="4" fillId="0" borderId="0" xfId="1" applyNumberFormat="1" applyFont="1" applyAlignment="1">
      <alignment horizontal="right" vertical="center"/>
    </xf>
    <xf numFmtId="176" fontId="4" fillId="0" borderId="2" xfId="1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6" fontId="4" fillId="0" borderId="1" xfId="1" applyFont="1" applyBorder="1" applyAlignment="1">
      <alignment horizontal="center" vertical="center" wrapText="1"/>
    </xf>
    <xf numFmtId="176" fontId="4" fillId="0" borderId="3" xfId="1" applyFont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177" fontId="5" fillId="0" borderId="3" xfId="1" applyNumberFormat="1" applyFont="1" applyFill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Q127"/>
  <sheetViews>
    <sheetView tabSelected="1" zoomScaleNormal="100" zoomScaleSheetLayoutView="110" workbookViewId="0"/>
  </sheetViews>
  <sheetFormatPr defaultColWidth="9" defaultRowHeight="15.6" x14ac:dyDescent="0.4"/>
  <cols>
    <col min="1" max="1" width="9" style="1"/>
    <col min="2" max="10" width="8.09765625" style="2" customWidth="1"/>
    <col min="11" max="12" width="9.5" style="2" customWidth="1"/>
    <col min="13" max="13" width="8.09765625" style="31" customWidth="1"/>
    <col min="14" max="15" width="9.3984375" style="4" customWidth="1"/>
    <col min="16" max="17" width="9.3984375" style="1" customWidth="1"/>
    <col min="18" max="16384" width="9" style="1"/>
  </cols>
  <sheetData>
    <row r="1" spans="1:17" x14ac:dyDescent="0.35">
      <c r="B1" s="1" t="s">
        <v>0</v>
      </c>
      <c r="M1" s="3"/>
    </row>
    <row r="2" spans="1:17" s="6" customFormat="1" ht="18.75" customHeight="1" x14ac:dyDescent="0.4">
      <c r="A2" s="5"/>
      <c r="B2" s="34" t="s">
        <v>1</v>
      </c>
      <c r="C2" s="34" t="s">
        <v>2</v>
      </c>
      <c r="D2" s="40" t="s">
        <v>3</v>
      </c>
      <c r="E2" s="40"/>
      <c r="F2" s="40"/>
      <c r="G2" s="34" t="s">
        <v>4</v>
      </c>
      <c r="H2" s="34" t="s">
        <v>5</v>
      </c>
      <c r="I2" s="34" t="s">
        <v>6</v>
      </c>
      <c r="J2" s="34" t="s">
        <v>7</v>
      </c>
      <c r="K2" s="34" t="s">
        <v>8</v>
      </c>
      <c r="L2" s="34" t="s">
        <v>9</v>
      </c>
      <c r="M2" s="36" t="s">
        <v>10</v>
      </c>
      <c r="N2" s="38" t="s">
        <v>11</v>
      </c>
      <c r="O2" s="38"/>
      <c r="P2" s="39" t="s">
        <v>12</v>
      </c>
      <c r="Q2" s="39"/>
    </row>
    <row r="3" spans="1:17" s="6" customFormat="1" ht="16.5" customHeight="1" x14ac:dyDescent="0.4">
      <c r="A3" s="7"/>
      <c r="B3" s="35"/>
      <c r="C3" s="35"/>
      <c r="D3" s="8" t="s">
        <v>13</v>
      </c>
      <c r="E3" s="8" t="s">
        <v>14</v>
      </c>
      <c r="F3" s="8" t="s">
        <v>15</v>
      </c>
      <c r="G3" s="35"/>
      <c r="H3" s="35"/>
      <c r="I3" s="35"/>
      <c r="J3" s="35"/>
      <c r="K3" s="35"/>
      <c r="L3" s="35"/>
      <c r="M3" s="37"/>
      <c r="N3" s="9" t="s">
        <v>16</v>
      </c>
      <c r="O3" s="9" t="s">
        <v>17</v>
      </c>
      <c r="P3" s="9" t="s">
        <v>16</v>
      </c>
      <c r="Q3" s="9" t="s">
        <v>17</v>
      </c>
    </row>
    <row r="4" spans="1:17" s="6" customFormat="1" x14ac:dyDescent="0.4">
      <c r="A4" s="7"/>
      <c r="B4" s="10" t="s">
        <v>18</v>
      </c>
      <c r="C4" s="10" t="s">
        <v>19</v>
      </c>
      <c r="D4" s="10" t="s">
        <v>20</v>
      </c>
      <c r="E4" s="10" t="s">
        <v>21</v>
      </c>
      <c r="F4" s="10" t="s">
        <v>22</v>
      </c>
      <c r="G4" s="10" t="s">
        <v>23</v>
      </c>
      <c r="H4" s="10" t="s">
        <v>24</v>
      </c>
      <c r="I4" s="10" t="s">
        <v>25</v>
      </c>
      <c r="J4" s="10" t="s">
        <v>26</v>
      </c>
      <c r="K4" s="10" t="s">
        <v>27</v>
      </c>
      <c r="L4" s="10" t="s">
        <v>28</v>
      </c>
      <c r="M4" s="10" t="s">
        <v>29</v>
      </c>
      <c r="N4" s="10" t="s">
        <v>30</v>
      </c>
      <c r="O4" s="10" t="s">
        <v>31</v>
      </c>
      <c r="P4" s="10" t="s">
        <v>32</v>
      </c>
      <c r="Q4" s="10" t="s">
        <v>33</v>
      </c>
    </row>
    <row r="5" spans="1:17" s="12" customFormat="1" x14ac:dyDescent="0.4">
      <c r="A5" s="11"/>
      <c r="B5" s="32" t="s">
        <v>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3" t="s">
        <v>35</v>
      </c>
      <c r="O5" s="33"/>
      <c r="P5" s="33"/>
      <c r="Q5" s="33"/>
    </row>
    <row r="6" spans="1:17" x14ac:dyDescent="0.4">
      <c r="A6" s="13">
        <v>1911</v>
      </c>
      <c r="B6" s="14">
        <v>52.284464</v>
      </c>
      <c r="C6" s="14">
        <v>14.163046</v>
      </c>
      <c r="D6" s="14">
        <v>12.35</v>
      </c>
      <c r="E6" s="14">
        <v>12.35</v>
      </c>
      <c r="F6" s="14"/>
      <c r="G6" s="14">
        <v>38.121417999999998</v>
      </c>
      <c r="H6" s="14">
        <v>46.172311000000001</v>
      </c>
      <c r="I6" s="15">
        <v>1.3480650000000001</v>
      </c>
      <c r="J6" s="14">
        <v>44.824246000000002</v>
      </c>
      <c r="K6" s="15">
        <v>-6.7028280000000011</v>
      </c>
      <c r="L6" s="14">
        <v>-19.052828000000002</v>
      </c>
      <c r="M6" s="16">
        <v>515.20506318060984</v>
      </c>
      <c r="N6" s="17">
        <f>K6/(M6)*100</f>
        <v>-1.3010019658231238</v>
      </c>
      <c r="O6" s="17">
        <f>L6/(M6)*100</f>
        <v>-3.6981057372335755</v>
      </c>
      <c r="P6" s="18">
        <f>K6/G6*100</f>
        <v>-17.582840176616727</v>
      </c>
      <c r="Q6" s="18">
        <f>L6/G6*100</f>
        <v>-49.979326582237846</v>
      </c>
    </row>
    <row r="7" spans="1:17" x14ac:dyDescent="0.4">
      <c r="A7" s="19">
        <v>1912</v>
      </c>
      <c r="B7" s="20">
        <v>62.126892999999995</v>
      </c>
      <c r="C7" s="20">
        <v>21.012152999999998</v>
      </c>
      <c r="D7" s="20">
        <v>12.35</v>
      </c>
      <c r="E7" s="20">
        <v>12.35</v>
      </c>
      <c r="F7" s="20"/>
      <c r="G7" s="20">
        <v>41.114739999999998</v>
      </c>
      <c r="H7" s="20">
        <v>51.781224999999999</v>
      </c>
      <c r="I7" s="21">
        <v>1.9991020000000002</v>
      </c>
      <c r="J7" s="20">
        <v>49.782122999999999</v>
      </c>
      <c r="K7" s="21">
        <v>-8.6673830000000009</v>
      </c>
      <c r="L7" s="20">
        <v>-21.017383000000002</v>
      </c>
      <c r="M7" s="22">
        <v>629.86822468637479</v>
      </c>
      <c r="N7" s="23">
        <f t="shared" ref="N7:N35" si="0">K7/(M7)*100</f>
        <v>-1.3760629065413932</v>
      </c>
      <c r="O7" s="23">
        <f t="shared" ref="O7:O35" si="1">L7/(M7)*100</f>
        <v>-3.3367904866871188</v>
      </c>
      <c r="P7" s="24">
        <f t="shared" ref="P7:P35" si="2">K7/G7*100</f>
        <v>-21.080962691239204</v>
      </c>
      <c r="Q7" s="24">
        <f t="shared" ref="Q7:Q35" si="3">L7/G7*100</f>
        <v>-51.118851779191608</v>
      </c>
    </row>
    <row r="8" spans="1:17" x14ac:dyDescent="0.4">
      <c r="A8" s="19">
        <v>1913</v>
      </c>
      <c r="B8" s="20">
        <v>63.093487000000003</v>
      </c>
      <c r="C8" s="20">
        <v>21.448778999999998</v>
      </c>
      <c r="D8" s="20">
        <v>10</v>
      </c>
      <c r="E8" s="20">
        <v>10</v>
      </c>
      <c r="F8" s="20"/>
      <c r="G8" s="20">
        <v>41.644708000000001</v>
      </c>
      <c r="H8" s="20">
        <v>53.454484000000008</v>
      </c>
      <c r="I8" s="21">
        <v>2.0946770000000003</v>
      </c>
      <c r="J8" s="20">
        <v>51.359807000000011</v>
      </c>
      <c r="K8" s="21">
        <v>-9.7150990000000093</v>
      </c>
      <c r="L8" s="20">
        <v>-19.715099000000009</v>
      </c>
      <c r="M8" s="22">
        <v>699.92111119938738</v>
      </c>
      <c r="N8" s="23">
        <f t="shared" si="0"/>
        <v>-1.3880277140594002</v>
      </c>
      <c r="O8" s="23">
        <f t="shared" si="1"/>
        <v>-2.8167601583292927</v>
      </c>
      <c r="P8" s="24">
        <f t="shared" si="2"/>
        <v>-23.328531922951672</v>
      </c>
      <c r="Q8" s="24">
        <f t="shared" si="3"/>
        <v>-47.341186784164769</v>
      </c>
    </row>
    <row r="9" spans="1:17" x14ac:dyDescent="0.4">
      <c r="A9" s="19">
        <v>1914</v>
      </c>
      <c r="B9" s="20">
        <v>62.04766</v>
      </c>
      <c r="C9" s="20">
        <v>17.279874</v>
      </c>
      <c r="D9" s="21">
        <v>9</v>
      </c>
      <c r="E9" s="21">
        <v>9</v>
      </c>
      <c r="F9" s="20"/>
      <c r="G9" s="20">
        <v>44.767786000000001</v>
      </c>
      <c r="H9" s="20">
        <v>55.099833999999987</v>
      </c>
      <c r="I9" s="21">
        <v>1.5101230000000001</v>
      </c>
      <c r="J9" s="20">
        <v>53.589710999999987</v>
      </c>
      <c r="K9" s="21">
        <v>-8.8219249999999878</v>
      </c>
      <c r="L9" s="20">
        <v>-17.82192499999999</v>
      </c>
      <c r="M9" s="22">
        <v>630.95582015420564</v>
      </c>
      <c r="N9" s="23">
        <f t="shared" si="0"/>
        <v>-1.3981842655550605</v>
      </c>
      <c r="O9" s="23">
        <f t="shared" si="1"/>
        <v>-2.8245915848187768</v>
      </c>
      <c r="P9" s="24">
        <f t="shared" si="2"/>
        <v>-19.705966696677802</v>
      </c>
      <c r="Q9" s="24">
        <f t="shared" si="3"/>
        <v>-39.809708257629694</v>
      </c>
    </row>
    <row r="10" spans="1:17" x14ac:dyDescent="0.4">
      <c r="A10" s="19">
        <v>1915</v>
      </c>
      <c r="B10" s="20">
        <v>62.722495000000002</v>
      </c>
      <c r="C10" s="20">
        <v>15.893165000000002</v>
      </c>
      <c r="D10" s="21">
        <v>8</v>
      </c>
      <c r="E10" s="21">
        <v>8</v>
      </c>
      <c r="F10" s="20"/>
      <c r="G10" s="20">
        <v>46.829329999999999</v>
      </c>
      <c r="H10" s="20">
        <v>56.869947000000003</v>
      </c>
      <c r="I10" s="21">
        <v>2.503549</v>
      </c>
      <c r="J10" s="20">
        <v>54.366398000000004</v>
      </c>
      <c r="K10" s="21">
        <v>-7.5370679999999997</v>
      </c>
      <c r="L10" s="20">
        <v>-15.537068</v>
      </c>
      <c r="M10" s="22">
        <v>570.71674930006009</v>
      </c>
      <c r="N10" s="23">
        <f t="shared" si="0"/>
        <v>-1.3206319963876354</v>
      </c>
      <c r="O10" s="23">
        <f t="shared" si="1"/>
        <v>-2.7223781357486021</v>
      </c>
      <c r="P10" s="24">
        <f t="shared" si="2"/>
        <v>-16.094759416801395</v>
      </c>
      <c r="Q10" s="24">
        <f t="shared" si="3"/>
        <v>-33.178070239313698</v>
      </c>
    </row>
    <row r="11" spans="1:17" x14ac:dyDescent="0.4">
      <c r="A11" s="19">
        <v>1916</v>
      </c>
      <c r="B11" s="20">
        <v>68.202106999999998</v>
      </c>
      <c r="C11" s="20">
        <v>16.437548</v>
      </c>
      <c r="D11" s="21">
        <v>7</v>
      </c>
      <c r="E11" s="21">
        <v>7</v>
      </c>
      <c r="F11" s="20"/>
      <c r="G11" s="20">
        <v>51.764558999999998</v>
      </c>
      <c r="H11" s="20">
        <v>57.562709999999996</v>
      </c>
      <c r="I11" s="21">
        <v>1.007285</v>
      </c>
      <c r="J11" s="20">
        <v>56.555424999999993</v>
      </c>
      <c r="K11" s="21">
        <v>-4.790865999999995</v>
      </c>
      <c r="L11" s="20">
        <v>-11.790865999999994</v>
      </c>
      <c r="M11" s="22">
        <v>665.68525356546718</v>
      </c>
      <c r="N11" s="23">
        <f t="shared" si="0"/>
        <v>-0.71968936886309365</v>
      </c>
      <c r="O11" s="23">
        <f t="shared" si="1"/>
        <v>-1.771237373345302</v>
      </c>
      <c r="P11" s="23">
        <f t="shared" si="2"/>
        <v>-9.2551083068243578</v>
      </c>
      <c r="Q11" s="24">
        <f t="shared" si="3"/>
        <v>-22.77787395039914</v>
      </c>
    </row>
    <row r="12" spans="1:17" x14ac:dyDescent="0.4">
      <c r="A12" s="19">
        <v>1917</v>
      </c>
      <c r="B12" s="20">
        <v>74.903395999999987</v>
      </c>
      <c r="C12" s="20">
        <v>23.469653999999998</v>
      </c>
      <c r="D12" s="21">
        <v>5</v>
      </c>
      <c r="E12" s="21">
        <v>5</v>
      </c>
      <c r="F12" s="20"/>
      <c r="G12" s="20">
        <v>51.433741999999995</v>
      </c>
      <c r="H12" s="20">
        <v>51.171826000000003</v>
      </c>
      <c r="I12" s="21">
        <v>0.40083999999999997</v>
      </c>
      <c r="J12" s="20">
        <v>50.770986000000008</v>
      </c>
      <c r="K12" s="21">
        <v>0.66275599999999391</v>
      </c>
      <c r="L12" s="20">
        <v>-4.3372440000000063</v>
      </c>
      <c r="M12" s="22">
        <v>900.42808198101</v>
      </c>
      <c r="N12" s="23">
        <f t="shared" si="0"/>
        <v>7.3604545800246529E-2</v>
      </c>
      <c r="O12" s="23">
        <f t="shared" si="1"/>
        <v>-0.48168688724786779</v>
      </c>
      <c r="P12" s="23">
        <f t="shared" si="2"/>
        <v>1.2885626715629479</v>
      </c>
      <c r="Q12" s="23">
        <f t="shared" si="3"/>
        <v>-8.4326821875025288</v>
      </c>
    </row>
    <row r="13" spans="1:17" x14ac:dyDescent="0.4">
      <c r="A13" s="19">
        <v>1918</v>
      </c>
      <c r="B13" s="20">
        <v>100.111931</v>
      </c>
      <c r="C13" s="20">
        <v>36.829654999999995</v>
      </c>
      <c r="D13" s="21">
        <v>3.65</v>
      </c>
      <c r="E13" s="21">
        <v>3</v>
      </c>
      <c r="F13" s="21">
        <v>0.65</v>
      </c>
      <c r="G13" s="20">
        <v>63.282275999999996</v>
      </c>
      <c r="H13" s="20">
        <v>64.062719999999999</v>
      </c>
      <c r="I13" s="21">
        <v>2.1294089999999999</v>
      </c>
      <c r="J13" s="20">
        <v>61.933311000000003</v>
      </c>
      <c r="K13" s="21">
        <v>1.3489649999999964</v>
      </c>
      <c r="L13" s="20">
        <v>-2.3010350000000033</v>
      </c>
      <c r="M13" s="22">
        <v>1420.1830819458191</v>
      </c>
      <c r="N13" s="23">
        <f t="shared" si="0"/>
        <v>9.4985288667976134E-2</v>
      </c>
      <c r="O13" s="23">
        <f t="shared" si="1"/>
        <v>-0.16202382842410096</v>
      </c>
      <c r="P13" s="23">
        <f t="shared" si="2"/>
        <v>2.1316632164114901</v>
      </c>
      <c r="Q13" s="23">
        <f t="shared" si="3"/>
        <v>-3.636144502767257</v>
      </c>
    </row>
    <row r="14" spans="1:17" x14ac:dyDescent="0.4">
      <c r="A14" s="19">
        <v>1919</v>
      </c>
      <c r="B14" s="20">
        <v>125.80579700000001</v>
      </c>
      <c r="C14" s="20">
        <v>50.484358999999998</v>
      </c>
      <c r="D14" s="21">
        <v>0.65</v>
      </c>
      <c r="E14" s="20"/>
      <c r="F14" s="21">
        <v>0.65</v>
      </c>
      <c r="G14" s="20">
        <v>75.321438000000001</v>
      </c>
      <c r="H14" s="20">
        <v>93.026893000000001</v>
      </c>
      <c r="I14" s="21">
        <v>0.14984600000000001</v>
      </c>
      <c r="J14" s="20">
        <v>92.87704699999999</v>
      </c>
      <c r="K14" s="20">
        <v>-17.555608999999997</v>
      </c>
      <c r="L14" s="20">
        <v>-18.205608999999995</v>
      </c>
      <c r="M14" s="22">
        <v>1839.342369087766</v>
      </c>
      <c r="N14" s="23">
        <f t="shared" si="0"/>
        <v>-0.95445031305981476</v>
      </c>
      <c r="O14" s="23">
        <f t="shared" si="1"/>
        <v>-0.98978903036030141</v>
      </c>
      <c r="P14" s="24">
        <f t="shared" si="2"/>
        <v>-23.30758608193327</v>
      </c>
      <c r="Q14" s="24">
        <f t="shared" si="3"/>
        <v>-24.170554205298092</v>
      </c>
    </row>
    <row r="15" spans="1:17" x14ac:dyDescent="0.4">
      <c r="A15" s="19">
        <v>1920</v>
      </c>
      <c r="B15" s="20">
        <v>146.343637</v>
      </c>
      <c r="C15" s="20">
        <v>60.132648000000003</v>
      </c>
      <c r="D15" s="20">
        <v>10.425000000000001</v>
      </c>
      <c r="E15" s="20">
        <v>10</v>
      </c>
      <c r="F15" s="21">
        <v>0.42499999999999999</v>
      </c>
      <c r="G15" s="20">
        <v>86.210988999999998</v>
      </c>
      <c r="H15" s="20">
        <v>122.22129699999999</v>
      </c>
      <c r="I15" s="21">
        <v>0.23599000000000001</v>
      </c>
      <c r="J15" s="20">
        <v>121.98530699999999</v>
      </c>
      <c r="K15" s="20">
        <v>-35.774317999999987</v>
      </c>
      <c r="L15" s="20">
        <v>-46.199317999999984</v>
      </c>
      <c r="M15" s="22">
        <v>1966.292111501265</v>
      </c>
      <c r="N15" s="23">
        <f t="shared" si="0"/>
        <v>-1.8193796227299246</v>
      </c>
      <c r="O15" s="23">
        <f t="shared" si="1"/>
        <v>-2.3495653433063302</v>
      </c>
      <c r="P15" s="24">
        <f t="shared" si="2"/>
        <v>-41.49623895394587</v>
      </c>
      <c r="Q15" s="24">
        <f t="shared" si="3"/>
        <v>-53.588664897464497</v>
      </c>
    </row>
    <row r="16" spans="1:17" x14ac:dyDescent="0.4">
      <c r="A16" s="19">
        <v>1921</v>
      </c>
      <c r="B16" s="20">
        <v>175.13482500000001</v>
      </c>
      <c r="C16" s="20">
        <v>61.341927000000005</v>
      </c>
      <c r="D16" s="20">
        <v>15.425000000000001</v>
      </c>
      <c r="E16" s="20">
        <v>15</v>
      </c>
      <c r="F16" s="21">
        <v>0.42499999999999999</v>
      </c>
      <c r="G16" s="20">
        <v>113.79289800000001</v>
      </c>
      <c r="H16" s="20">
        <v>148.41400300000001</v>
      </c>
      <c r="I16" s="21">
        <v>0.26209300000000002</v>
      </c>
      <c r="J16" s="20">
        <v>148.15191000000002</v>
      </c>
      <c r="K16" s="20">
        <v>-34.359012</v>
      </c>
      <c r="L16" s="20">
        <v>-49.784012000000004</v>
      </c>
      <c r="M16" s="22">
        <v>1583.9129275803307</v>
      </c>
      <c r="N16" s="23">
        <f t="shared" si="0"/>
        <v>-2.1692487889778542</v>
      </c>
      <c r="O16" s="23">
        <f t="shared" si="1"/>
        <v>-3.1431028267477243</v>
      </c>
      <c r="P16" s="24">
        <f t="shared" si="2"/>
        <v>-30.194337787231674</v>
      </c>
      <c r="Q16" s="24">
        <f t="shared" si="3"/>
        <v>-43.749665291062371</v>
      </c>
    </row>
    <row r="17" spans="1:17" x14ac:dyDescent="0.4">
      <c r="A17" s="19">
        <v>1922</v>
      </c>
      <c r="B17" s="20">
        <v>169.36077399999999</v>
      </c>
      <c r="C17" s="20">
        <v>47.846339</v>
      </c>
      <c r="D17" s="20">
        <v>16.824999999999999</v>
      </c>
      <c r="E17" s="20">
        <v>15.6</v>
      </c>
      <c r="F17" s="21">
        <v>1.2250000000000001</v>
      </c>
      <c r="G17" s="20">
        <v>121.51443499999999</v>
      </c>
      <c r="H17" s="20">
        <v>155.113753</v>
      </c>
      <c r="I17" s="21">
        <v>1.1096250000000001</v>
      </c>
      <c r="J17" s="20">
        <v>154.00412800000001</v>
      </c>
      <c r="K17" s="20">
        <v>-32.489693000000003</v>
      </c>
      <c r="L17" s="20">
        <v>-49.314692999999998</v>
      </c>
      <c r="M17" s="22">
        <v>1728.7026449654079</v>
      </c>
      <c r="N17" s="23">
        <f t="shared" si="0"/>
        <v>-1.8794263486911096</v>
      </c>
      <c r="O17" s="23">
        <f t="shared" si="1"/>
        <v>-2.8526995746562771</v>
      </c>
      <c r="P17" s="24">
        <f t="shared" si="2"/>
        <v>-26.737311497189619</v>
      </c>
      <c r="Q17" s="24">
        <f t="shared" si="3"/>
        <v>-40.583403115852043</v>
      </c>
    </row>
    <row r="18" spans="1:17" x14ac:dyDescent="0.4">
      <c r="A18" s="19">
        <v>1923</v>
      </c>
      <c r="B18" s="20">
        <v>152.713491</v>
      </c>
      <c r="C18" s="20">
        <v>40.842095999999998</v>
      </c>
      <c r="D18" s="20">
        <v>16.242128000000001</v>
      </c>
      <c r="E18" s="20">
        <v>15.017128000000001</v>
      </c>
      <c r="F18" s="21">
        <v>1.2250000000000001</v>
      </c>
      <c r="G18" s="20">
        <v>111.87139500000001</v>
      </c>
      <c r="H18" s="20">
        <v>144.76814899999999</v>
      </c>
      <c r="I18" s="21">
        <v>0.38554500000000003</v>
      </c>
      <c r="J18" s="20">
        <v>144.38260399999999</v>
      </c>
      <c r="K18" s="20">
        <v>-32.511208999999987</v>
      </c>
      <c r="L18" s="20">
        <v>-48.753336999999988</v>
      </c>
      <c r="M18" s="22">
        <v>1710.3471310224891</v>
      </c>
      <c r="N18" s="23">
        <f t="shared" si="0"/>
        <v>-1.9008544178142339</v>
      </c>
      <c r="O18" s="23">
        <f t="shared" si="1"/>
        <v>-2.8504936872583286</v>
      </c>
      <c r="P18" s="24">
        <f t="shared" si="2"/>
        <v>-29.061235001136783</v>
      </c>
      <c r="Q18" s="24">
        <f t="shared" si="3"/>
        <v>-43.57980608000819</v>
      </c>
    </row>
    <row r="19" spans="1:17" x14ac:dyDescent="0.4">
      <c r="A19" s="19">
        <v>1924</v>
      </c>
      <c r="B19" s="20">
        <v>143.006011</v>
      </c>
      <c r="C19" s="20">
        <v>18.817912</v>
      </c>
      <c r="D19" s="20">
        <v>19.300169</v>
      </c>
      <c r="E19" s="20">
        <v>15.021402999999999</v>
      </c>
      <c r="F19" s="21">
        <v>4.2787659999999992</v>
      </c>
      <c r="G19" s="20">
        <v>124.18809900000001</v>
      </c>
      <c r="H19" s="20">
        <v>134.81017800000001</v>
      </c>
      <c r="I19" s="21">
        <v>0.321046</v>
      </c>
      <c r="J19" s="20">
        <v>134.48913200000001</v>
      </c>
      <c r="K19" s="20">
        <v>-10.301033000000011</v>
      </c>
      <c r="L19" s="20">
        <v>-29.601202000000011</v>
      </c>
      <c r="M19" s="22">
        <v>1814.1855579705896</v>
      </c>
      <c r="N19" s="23">
        <f t="shared" si="0"/>
        <v>-0.56780481769037461</v>
      </c>
      <c r="O19" s="23">
        <f t="shared" si="1"/>
        <v>-1.6316523891366952</v>
      </c>
      <c r="P19" s="23">
        <f t="shared" si="2"/>
        <v>-8.2947022161922366</v>
      </c>
      <c r="Q19" s="24">
        <f t="shared" si="3"/>
        <v>-23.835779948608447</v>
      </c>
    </row>
    <row r="20" spans="1:17" x14ac:dyDescent="0.4">
      <c r="A20" s="19">
        <v>1925</v>
      </c>
      <c r="B20" s="20">
        <v>184.90107999999998</v>
      </c>
      <c r="C20" s="20">
        <v>19.073263000000001</v>
      </c>
      <c r="D20" s="20">
        <v>17.648897000000002</v>
      </c>
      <c r="E20" s="20">
        <v>16.568897</v>
      </c>
      <c r="F20" s="21">
        <v>1.08</v>
      </c>
      <c r="G20" s="20">
        <v>165.82781700000001</v>
      </c>
      <c r="H20" s="20">
        <v>171.763081</v>
      </c>
      <c r="I20" s="21">
        <v>0.35317200000000004</v>
      </c>
      <c r="J20" s="20">
        <v>171.40990900000003</v>
      </c>
      <c r="K20" s="21">
        <v>-5.5820920000000038</v>
      </c>
      <c r="L20" s="20">
        <v>-23.230989000000005</v>
      </c>
      <c r="M20" s="22">
        <v>1892.0256989437703</v>
      </c>
      <c r="N20" s="23">
        <f t="shared" si="0"/>
        <v>-0.29503256763987007</v>
      </c>
      <c r="O20" s="23">
        <f t="shared" si="1"/>
        <v>-1.2278368635779515</v>
      </c>
      <c r="P20" s="23">
        <f t="shared" si="2"/>
        <v>-3.3661976024203488</v>
      </c>
      <c r="Q20" s="24">
        <f t="shared" si="3"/>
        <v>-14.00910258620844</v>
      </c>
    </row>
    <row r="21" spans="1:17" x14ac:dyDescent="0.4">
      <c r="A21" s="19">
        <v>1926</v>
      </c>
      <c r="B21" s="20">
        <v>211.70889300000002</v>
      </c>
      <c r="C21" s="20">
        <v>26.521227</v>
      </c>
      <c r="D21" s="20">
        <v>20.841258999999997</v>
      </c>
      <c r="E21" s="20">
        <v>19.761258999999999</v>
      </c>
      <c r="F21" s="21">
        <v>1.08</v>
      </c>
      <c r="G21" s="20">
        <v>185.18766600000001</v>
      </c>
      <c r="H21" s="20">
        <v>189.470101</v>
      </c>
      <c r="I21" s="21">
        <v>9.491200000000001E-2</v>
      </c>
      <c r="J21" s="20">
        <v>189.37518899999998</v>
      </c>
      <c r="K21" s="21">
        <v>-4.1875229999999863</v>
      </c>
      <c r="L21" s="20">
        <v>-25.028781999999985</v>
      </c>
      <c r="M21" s="22">
        <v>1834.2815681763627</v>
      </c>
      <c r="N21" s="23">
        <f t="shared" si="0"/>
        <v>-0.22829226835459124</v>
      </c>
      <c r="O21" s="23">
        <f t="shared" si="1"/>
        <v>-1.3645005452943371</v>
      </c>
      <c r="P21" s="23">
        <f t="shared" si="2"/>
        <v>-2.2612321276299179</v>
      </c>
      <c r="Q21" s="24">
        <f t="shared" si="3"/>
        <v>-13.515361222814906</v>
      </c>
    </row>
    <row r="22" spans="1:17" x14ac:dyDescent="0.4">
      <c r="A22" s="19">
        <v>1927</v>
      </c>
      <c r="B22" s="20">
        <v>234.24321900000001</v>
      </c>
      <c r="C22" s="20">
        <v>40.611743000000004</v>
      </c>
      <c r="D22" s="20">
        <v>16.505210999999999</v>
      </c>
      <c r="E22" s="20">
        <v>15.425210999999999</v>
      </c>
      <c r="F22" s="21">
        <v>1.08</v>
      </c>
      <c r="G22" s="20">
        <v>193.63147599999999</v>
      </c>
      <c r="H22" s="20">
        <v>210.85294900000002</v>
      </c>
      <c r="I22" s="21">
        <v>0.79774199999999995</v>
      </c>
      <c r="J22" s="20">
        <v>210.05520700000002</v>
      </c>
      <c r="K22" s="20">
        <v>-16.423731000000029</v>
      </c>
      <c r="L22" s="20">
        <v>-32.928942000000028</v>
      </c>
      <c r="M22" s="22">
        <v>1860.4191198184399</v>
      </c>
      <c r="N22" s="23">
        <f t="shared" si="0"/>
        <v>-0.88279736673545028</v>
      </c>
      <c r="O22" s="23">
        <f t="shared" si="1"/>
        <v>-1.769974391749618</v>
      </c>
      <c r="P22" s="23">
        <f t="shared" si="2"/>
        <v>-8.4819531097309966</v>
      </c>
      <c r="Q22" s="24">
        <f t="shared" si="3"/>
        <v>-17.005986154854302</v>
      </c>
    </row>
    <row r="23" spans="1:17" x14ac:dyDescent="0.4">
      <c r="A23" s="19">
        <v>1928</v>
      </c>
      <c r="B23" s="20">
        <v>238.15229399999998</v>
      </c>
      <c r="C23" s="20">
        <v>41.210234</v>
      </c>
      <c r="D23" s="20">
        <v>16.538142000000001</v>
      </c>
      <c r="E23" s="20">
        <v>15.458142</v>
      </c>
      <c r="F23" s="21">
        <v>1.08</v>
      </c>
      <c r="G23" s="20">
        <v>196.94206</v>
      </c>
      <c r="H23" s="20">
        <v>217.69032099999998</v>
      </c>
      <c r="I23" s="21">
        <v>0.23644800000000002</v>
      </c>
      <c r="J23" s="20">
        <v>217.45387299999999</v>
      </c>
      <c r="K23" s="20">
        <v>-20.511812999999993</v>
      </c>
      <c r="L23" s="20">
        <v>-37.049954999999997</v>
      </c>
      <c r="M23" s="22">
        <v>1767.041337326159</v>
      </c>
      <c r="N23" s="23">
        <f t="shared" si="0"/>
        <v>-1.1607998390709939</v>
      </c>
      <c r="O23" s="23">
        <f t="shared" si="1"/>
        <v>-2.0967225959785991</v>
      </c>
      <c r="P23" s="24">
        <f t="shared" si="2"/>
        <v>-10.415151034776418</v>
      </c>
      <c r="Q23" s="24">
        <f t="shared" si="3"/>
        <v>-18.812616766575914</v>
      </c>
    </row>
    <row r="24" spans="1:17" x14ac:dyDescent="0.4">
      <c r="A24" s="19">
        <v>1929</v>
      </c>
      <c r="B24" s="20">
        <v>240.57926699999999</v>
      </c>
      <c r="C24" s="20">
        <v>36.709667000000003</v>
      </c>
      <c r="D24" s="20">
        <v>16.783303</v>
      </c>
      <c r="E24" s="20">
        <v>15.423303000000001</v>
      </c>
      <c r="F24" s="21">
        <v>1.36</v>
      </c>
      <c r="G24" s="20">
        <v>203.86960000000002</v>
      </c>
      <c r="H24" s="20">
        <v>224.74030499999998</v>
      </c>
      <c r="I24" s="21">
        <v>0.12521299999999999</v>
      </c>
      <c r="J24" s="20">
        <v>224.61509199999998</v>
      </c>
      <c r="K24" s="20">
        <v>-20.74549199999997</v>
      </c>
      <c r="L24" s="20">
        <v>-37.528794999999967</v>
      </c>
      <c r="M24" s="22">
        <v>1710.7871818964124</v>
      </c>
      <c r="N24" s="23">
        <f t="shared" si="0"/>
        <v>-1.2126284449362974</v>
      </c>
      <c r="O24" s="23">
        <f t="shared" si="1"/>
        <v>-2.1936565457779027</v>
      </c>
      <c r="P24" s="24">
        <f t="shared" si="2"/>
        <v>-10.175863395032888</v>
      </c>
      <c r="Q24" s="24">
        <f t="shared" si="3"/>
        <v>-18.408234969804209</v>
      </c>
    </row>
    <row r="25" spans="1:17" x14ac:dyDescent="0.4">
      <c r="A25" s="19">
        <v>1930</v>
      </c>
      <c r="B25" s="20">
        <v>218.210352</v>
      </c>
      <c r="C25" s="20">
        <v>28.344526999999999</v>
      </c>
      <c r="D25" s="20">
        <v>16.833914</v>
      </c>
      <c r="E25" s="20">
        <v>15.473914000000001</v>
      </c>
      <c r="F25" s="21">
        <v>1.36</v>
      </c>
      <c r="G25" s="20">
        <v>189.865825</v>
      </c>
      <c r="H25" s="20">
        <v>208.724448</v>
      </c>
      <c r="I25" s="21">
        <v>3.630814</v>
      </c>
      <c r="J25" s="20">
        <v>205.09363399999998</v>
      </c>
      <c r="K25" s="20">
        <v>-15.227808999999979</v>
      </c>
      <c r="L25" s="20">
        <v>-32.061722999999979</v>
      </c>
      <c r="M25" s="22">
        <v>1418.2627899886575</v>
      </c>
      <c r="N25" s="23">
        <f t="shared" si="0"/>
        <v>-1.07369445969331</v>
      </c>
      <c r="O25" s="23">
        <f t="shared" si="1"/>
        <v>-2.2606334472228795</v>
      </c>
      <c r="P25" s="23">
        <f t="shared" si="2"/>
        <v>-8.0203001251014907</v>
      </c>
      <c r="Q25" s="24">
        <f t="shared" si="3"/>
        <v>-16.88651604363238</v>
      </c>
    </row>
    <row r="26" spans="1:17" x14ac:dyDescent="0.4">
      <c r="A26" s="19">
        <v>1931</v>
      </c>
      <c r="B26" s="20">
        <v>214.95409899999999</v>
      </c>
      <c r="C26" s="20">
        <v>22.699990000000003</v>
      </c>
      <c r="D26" s="20">
        <v>16.611644999999999</v>
      </c>
      <c r="E26" s="20">
        <v>15.473914000000001</v>
      </c>
      <c r="F26" s="21">
        <v>1.137731</v>
      </c>
      <c r="G26" s="20">
        <v>192.254109</v>
      </c>
      <c r="H26" s="20">
        <v>207.78279800000001</v>
      </c>
      <c r="I26" s="21">
        <v>4.0823359999999997</v>
      </c>
      <c r="J26" s="20">
        <v>203.70046199999999</v>
      </c>
      <c r="K26" s="20">
        <v>-11.446353000000002</v>
      </c>
      <c r="L26" s="20">
        <v>-28.057998000000005</v>
      </c>
      <c r="M26" s="22">
        <v>1366.0773497271862</v>
      </c>
      <c r="N26" s="23">
        <f t="shared" si="0"/>
        <v>-0.83789933288081431</v>
      </c>
      <c r="O26" s="23">
        <f t="shared" si="1"/>
        <v>-2.0539099052922118</v>
      </c>
      <c r="P26" s="23">
        <f t="shared" si="2"/>
        <v>-5.9537624758906986</v>
      </c>
      <c r="Q26" s="24">
        <f t="shared" si="3"/>
        <v>-14.594225395723534</v>
      </c>
    </row>
    <row r="27" spans="1:17" x14ac:dyDescent="0.4">
      <c r="A27" s="19">
        <v>1932</v>
      </c>
      <c r="B27" s="20">
        <v>220.300703</v>
      </c>
      <c r="C27" s="20">
        <v>30.206487000000003</v>
      </c>
      <c r="D27" s="20">
        <v>13.473914000000001</v>
      </c>
      <c r="E27" s="20">
        <v>12.913914</v>
      </c>
      <c r="F27" s="21">
        <v>0.56000000000000005</v>
      </c>
      <c r="G27" s="20">
        <v>190.09421599999999</v>
      </c>
      <c r="H27" s="20">
        <v>214.49472800000004</v>
      </c>
      <c r="I27" s="21">
        <v>1.6593979999999999</v>
      </c>
      <c r="J27" s="20">
        <v>212.83533000000006</v>
      </c>
      <c r="K27" s="20">
        <v>-22.74111400000006</v>
      </c>
      <c r="L27" s="20">
        <v>-36.215028000000061</v>
      </c>
      <c r="M27" s="22">
        <v>1512.4511086507971</v>
      </c>
      <c r="N27" s="23">
        <f t="shared" si="0"/>
        <v>-1.5035933307151055</v>
      </c>
      <c r="O27" s="23">
        <f t="shared" si="1"/>
        <v>-2.3944594170919138</v>
      </c>
      <c r="P27" s="24">
        <f t="shared" si="2"/>
        <v>-11.963075194250026</v>
      </c>
      <c r="Q27" s="24">
        <f t="shared" si="3"/>
        <v>-19.051094116403871</v>
      </c>
    </row>
    <row r="28" spans="1:17" x14ac:dyDescent="0.4">
      <c r="A28" s="19">
        <v>1933</v>
      </c>
      <c r="B28" s="20">
        <v>252.073261</v>
      </c>
      <c r="C28" s="20">
        <v>38.454252999999994</v>
      </c>
      <c r="D28" s="20">
        <v>13.413772000000002</v>
      </c>
      <c r="E28" s="20">
        <v>12.853772000000001</v>
      </c>
      <c r="F28" s="21">
        <v>0.56000000000000005</v>
      </c>
      <c r="G28" s="20">
        <v>213.61900800000001</v>
      </c>
      <c r="H28" s="20">
        <v>229.22413900000004</v>
      </c>
      <c r="I28" s="21">
        <v>1.5856440000000001</v>
      </c>
      <c r="J28" s="20">
        <v>227.63849500000003</v>
      </c>
      <c r="K28" s="20">
        <v>-14.019487000000023</v>
      </c>
      <c r="L28" s="20">
        <v>-27.433259000000024</v>
      </c>
      <c r="M28" s="22">
        <v>1647.851951192979</v>
      </c>
      <c r="N28" s="23">
        <f t="shared" si="0"/>
        <v>-0.85077345630779966</v>
      </c>
      <c r="O28" s="23">
        <f t="shared" si="1"/>
        <v>-1.6647890594867727</v>
      </c>
      <c r="P28" s="23">
        <f t="shared" si="2"/>
        <v>-6.5628462238716239</v>
      </c>
      <c r="Q28" s="24">
        <f t="shared" si="3"/>
        <v>-12.842143242234336</v>
      </c>
    </row>
    <row r="29" spans="1:17" x14ac:dyDescent="0.4">
      <c r="A29" s="19">
        <v>1934</v>
      </c>
      <c r="B29" s="20">
        <v>300.94205999999997</v>
      </c>
      <c r="C29" s="20">
        <v>50.775455000000001</v>
      </c>
      <c r="D29" s="20">
        <v>13.385159999999999</v>
      </c>
      <c r="E29" s="20">
        <v>12.82516</v>
      </c>
      <c r="F29" s="21">
        <v>0.56000000000000005</v>
      </c>
      <c r="G29" s="20">
        <v>250.166605</v>
      </c>
      <c r="H29" s="20">
        <v>268.349402</v>
      </c>
      <c r="I29" s="21">
        <v>2.6734059999999999</v>
      </c>
      <c r="J29" s="20">
        <v>265.675996</v>
      </c>
      <c r="K29" s="20">
        <v>-15.509390999999974</v>
      </c>
      <c r="L29" s="20">
        <v>-28.894550999999975</v>
      </c>
      <c r="M29" s="22">
        <v>1843.5069354580328</v>
      </c>
      <c r="N29" s="23">
        <f t="shared" si="0"/>
        <v>-0.84129821817820016</v>
      </c>
      <c r="O29" s="23">
        <f t="shared" si="1"/>
        <v>-1.567368716886379</v>
      </c>
      <c r="P29" s="23">
        <f t="shared" si="2"/>
        <v>-6.1996248460101118</v>
      </c>
      <c r="Q29" s="24">
        <f t="shared" si="3"/>
        <v>-11.550123166919093</v>
      </c>
    </row>
    <row r="30" spans="1:17" x14ac:dyDescent="0.4">
      <c r="A30" s="19">
        <v>1935</v>
      </c>
      <c r="B30" s="20">
        <v>330.21948300000003</v>
      </c>
      <c r="C30" s="20">
        <v>53.515394000000001</v>
      </c>
      <c r="D30" s="20">
        <v>13.385822000000001</v>
      </c>
      <c r="E30" s="20">
        <v>12.825822000000001</v>
      </c>
      <c r="F30" s="21">
        <v>0.56000000000000005</v>
      </c>
      <c r="G30" s="20">
        <v>276.70408899999995</v>
      </c>
      <c r="H30" s="20">
        <v>283.95894300000003</v>
      </c>
      <c r="I30" s="21">
        <v>3.5175810000000003</v>
      </c>
      <c r="J30" s="20">
        <v>280.44136200000003</v>
      </c>
      <c r="K30" s="21">
        <v>-3.7372730000000449</v>
      </c>
      <c r="L30" s="20">
        <v>-17.123095000000045</v>
      </c>
      <c r="M30" s="22">
        <v>2229.5806515407849</v>
      </c>
      <c r="N30" s="23">
        <f t="shared" si="0"/>
        <v>-0.16762223862219772</v>
      </c>
      <c r="O30" s="23">
        <f t="shared" si="1"/>
        <v>-0.76799621436286125</v>
      </c>
      <c r="P30" s="23">
        <f t="shared" si="2"/>
        <v>-1.3506388768978566</v>
      </c>
      <c r="Q30" s="23">
        <f t="shared" si="3"/>
        <v>-6.1882334525240967</v>
      </c>
    </row>
    <row r="31" spans="1:17" x14ac:dyDescent="0.4">
      <c r="A31" s="19">
        <v>1936</v>
      </c>
      <c r="B31" s="20">
        <v>384.49335600000001</v>
      </c>
      <c r="C31" s="20">
        <v>72.382320000000007</v>
      </c>
      <c r="D31" s="20">
        <v>13.478104</v>
      </c>
      <c r="E31" s="20">
        <v>12.918104</v>
      </c>
      <c r="F31" s="21">
        <v>0.56000000000000005</v>
      </c>
      <c r="G31" s="20">
        <v>312.11103600000001</v>
      </c>
      <c r="H31" s="20">
        <v>324.47235699999999</v>
      </c>
      <c r="I31" s="21">
        <v>9.8921150000000004</v>
      </c>
      <c r="J31" s="20">
        <v>314.58024199999994</v>
      </c>
      <c r="K31" s="21">
        <v>-2.4692059999999474</v>
      </c>
      <c r="L31" s="20">
        <v>-15.947309999999947</v>
      </c>
      <c r="M31" s="22">
        <v>2361.6632581648882</v>
      </c>
      <c r="N31" s="23">
        <f t="shared" si="0"/>
        <v>-0.10455368653694617</v>
      </c>
      <c r="O31" s="23">
        <f t="shared" si="1"/>
        <v>-0.67525757302045164</v>
      </c>
      <c r="P31" s="24">
        <f t="shared" si="2"/>
        <v>-0.79113062826780245</v>
      </c>
      <c r="Q31" s="23">
        <f t="shared" si="3"/>
        <v>-5.109498915635891</v>
      </c>
    </row>
    <row r="32" spans="1:17" x14ac:dyDescent="0.4">
      <c r="A32" s="19">
        <v>1937</v>
      </c>
      <c r="B32" s="20">
        <v>470.70850999999999</v>
      </c>
      <c r="C32" s="20">
        <v>111.024597</v>
      </c>
      <c r="D32" s="20">
        <v>13.473966000000001</v>
      </c>
      <c r="E32" s="20">
        <v>12.913966</v>
      </c>
      <c r="F32" s="21">
        <v>0.56000000000000005</v>
      </c>
      <c r="G32" s="20">
        <v>359.68391300000002</v>
      </c>
      <c r="H32" s="20">
        <v>407.02710400000007</v>
      </c>
      <c r="I32" s="21">
        <v>8.1413030000000006</v>
      </c>
      <c r="J32" s="20">
        <v>398.88580100000001</v>
      </c>
      <c r="K32" s="20">
        <v>-39.201888000000032</v>
      </c>
      <c r="L32" s="20">
        <v>-52.675854000000037</v>
      </c>
      <c r="M32" s="22">
        <v>3015.7949270313966</v>
      </c>
      <c r="N32" s="23">
        <f t="shared" si="0"/>
        <v>-1.2998857332314862</v>
      </c>
      <c r="O32" s="23">
        <f t="shared" si="1"/>
        <v>-1.7466656478479992</v>
      </c>
      <c r="P32" s="24">
        <f t="shared" si="2"/>
        <v>-10.898982852202241</v>
      </c>
      <c r="Q32" s="24">
        <f t="shared" si="3"/>
        <v>-14.645040296811947</v>
      </c>
    </row>
    <row r="33" spans="1:17" x14ac:dyDescent="0.4">
      <c r="A33" s="19">
        <v>1938</v>
      </c>
      <c r="B33" s="20">
        <v>590.2756139999999</v>
      </c>
      <c r="C33" s="20">
        <v>150.00098699999998</v>
      </c>
      <c r="D33" s="20">
        <v>13.469115</v>
      </c>
      <c r="E33" s="20">
        <v>12.909115</v>
      </c>
      <c r="F33" s="21">
        <v>0.56000000000000005</v>
      </c>
      <c r="G33" s="20">
        <v>440.27462699999995</v>
      </c>
      <c r="H33" s="20">
        <v>500.526409</v>
      </c>
      <c r="I33" s="21">
        <v>6.8597590000000004</v>
      </c>
      <c r="J33" s="20">
        <v>493.66664999999995</v>
      </c>
      <c r="K33" s="20">
        <v>-53.392022999999988</v>
      </c>
      <c r="L33" s="20">
        <v>-66.861137999999997</v>
      </c>
      <c r="M33" s="22">
        <v>3270.764058755009</v>
      </c>
      <c r="N33" s="23">
        <f t="shared" si="0"/>
        <v>-1.6324021556089634</v>
      </c>
      <c r="O33" s="23">
        <f t="shared" si="1"/>
        <v>-2.0442054761189401</v>
      </c>
      <c r="P33" s="24">
        <f t="shared" si="2"/>
        <v>-12.126981598692035</v>
      </c>
      <c r="Q33" s="24">
        <f t="shared" si="3"/>
        <v>-15.186234658941636</v>
      </c>
    </row>
    <row r="34" spans="1:17" x14ac:dyDescent="0.4">
      <c r="A34" s="19">
        <v>1939</v>
      </c>
      <c r="B34" s="20">
        <v>800.69588299999998</v>
      </c>
      <c r="C34" s="20">
        <v>223.76682099999999</v>
      </c>
      <c r="D34" s="20">
        <v>16.438025000000003</v>
      </c>
      <c r="E34" s="20">
        <v>12.904313</v>
      </c>
      <c r="F34" s="21">
        <v>3.533712</v>
      </c>
      <c r="G34" s="20">
        <v>576.92906200000004</v>
      </c>
      <c r="H34" s="20">
        <v>680.06660700000009</v>
      </c>
      <c r="I34" s="21">
        <v>7.074319</v>
      </c>
      <c r="J34" s="20">
        <v>672.99228800000003</v>
      </c>
      <c r="K34" s="20">
        <v>-96.063226000000029</v>
      </c>
      <c r="L34" s="20">
        <v>-112.50125100000002</v>
      </c>
      <c r="M34" s="22">
        <v>3716.208678516015</v>
      </c>
      <c r="N34" s="23">
        <f t="shared" si="0"/>
        <v>-2.58497932463687</v>
      </c>
      <c r="O34" s="23">
        <f t="shared" si="1"/>
        <v>-3.0273125309239872</v>
      </c>
      <c r="P34" s="24">
        <f t="shared" si="2"/>
        <v>-16.650786435854748</v>
      </c>
      <c r="Q34" s="24">
        <f t="shared" si="3"/>
        <v>-19.500014544249119</v>
      </c>
    </row>
    <row r="35" spans="1:17" x14ac:dyDescent="0.4">
      <c r="A35" s="19">
        <v>1940</v>
      </c>
      <c r="B35" s="20">
        <v>995.26390700000002</v>
      </c>
      <c r="C35" s="20">
        <v>277.51567899999998</v>
      </c>
      <c r="D35" s="20">
        <v>32.568589000000003</v>
      </c>
      <c r="E35" s="20">
        <v>14.678066999999999</v>
      </c>
      <c r="F35" s="20">
        <v>17.890522000000001</v>
      </c>
      <c r="G35" s="20">
        <v>717.74822800000004</v>
      </c>
      <c r="H35" s="20">
        <v>813.51649399999997</v>
      </c>
      <c r="I35" s="21">
        <v>8.0477509999999999</v>
      </c>
      <c r="J35" s="20">
        <v>805.4687429999999</v>
      </c>
      <c r="K35" s="20">
        <v>-87.720514999999892</v>
      </c>
      <c r="L35" s="20">
        <v>-120.28910399999991</v>
      </c>
      <c r="M35" s="22">
        <v>4587.8089978290955</v>
      </c>
      <c r="N35" s="23">
        <f t="shared" si="0"/>
        <v>-1.9120350267744002</v>
      </c>
      <c r="O35" s="23">
        <f t="shared" si="1"/>
        <v>-2.621929205355312</v>
      </c>
      <c r="P35" s="24">
        <f t="shared" si="2"/>
        <v>-12.221627525912874</v>
      </c>
      <c r="Q35" s="24">
        <f t="shared" si="3"/>
        <v>-16.759233852124524</v>
      </c>
    </row>
    <row r="36" spans="1:17" x14ac:dyDescent="0.35">
      <c r="A36" s="19">
        <v>1941</v>
      </c>
      <c r="B36" s="20">
        <v>1085.391449</v>
      </c>
      <c r="C36" s="20">
        <v>330.85623900000002</v>
      </c>
      <c r="D36" s="20">
        <v>32.859792999999996</v>
      </c>
      <c r="E36" s="20">
        <v>12.944194</v>
      </c>
      <c r="F36" s="20">
        <v>19.915598999999997</v>
      </c>
      <c r="G36" s="20">
        <v>754.53521000000001</v>
      </c>
      <c r="H36" s="20">
        <v>931.80962900000009</v>
      </c>
      <c r="I36" s="21">
        <v>9.5320239999999998</v>
      </c>
      <c r="J36" s="20">
        <v>922.27760500000011</v>
      </c>
      <c r="K36" s="20">
        <v>-167.74239500000013</v>
      </c>
      <c r="L36" s="20">
        <v>-200.60218800000013</v>
      </c>
      <c r="M36" s="25"/>
      <c r="N36" s="24"/>
      <c r="O36" s="24"/>
      <c r="P36" s="24"/>
      <c r="Q36" s="24"/>
    </row>
    <row r="37" spans="1:17" x14ac:dyDescent="0.35">
      <c r="A37" s="19">
        <v>1942</v>
      </c>
      <c r="B37" s="20">
        <v>1312.8257530000001</v>
      </c>
      <c r="C37" s="20">
        <v>320.25516499999998</v>
      </c>
      <c r="D37" s="20">
        <v>23.95017</v>
      </c>
      <c r="E37" s="20">
        <v>12.966721999999999</v>
      </c>
      <c r="F37" s="20">
        <v>10.983448000000001</v>
      </c>
      <c r="G37" s="20">
        <v>992.57058800000004</v>
      </c>
      <c r="H37" s="20">
        <v>1155.7911879999999</v>
      </c>
      <c r="I37" s="20">
        <v>11.385361000000001</v>
      </c>
      <c r="J37" s="20">
        <v>1144.4058269999998</v>
      </c>
      <c r="K37" s="20">
        <v>-151.83523899999983</v>
      </c>
      <c r="L37" s="20">
        <v>-175.78540899999982</v>
      </c>
      <c r="M37" s="25"/>
      <c r="N37" s="24"/>
      <c r="O37" s="23"/>
      <c r="P37" s="24"/>
      <c r="Q37" s="24"/>
    </row>
    <row r="38" spans="1:17" x14ac:dyDescent="0.35">
      <c r="A38" s="26">
        <v>1943</v>
      </c>
      <c r="B38" s="27">
        <v>1878.6473019999999</v>
      </c>
      <c r="C38" s="27">
        <v>523.581185</v>
      </c>
      <c r="D38" s="27">
        <v>25.039632000000001</v>
      </c>
      <c r="E38" s="27">
        <v>12.956834000000001</v>
      </c>
      <c r="F38" s="27">
        <v>12.082798</v>
      </c>
      <c r="G38" s="27">
        <v>1355.0661170000001</v>
      </c>
      <c r="H38" s="27">
        <v>1531.9827320000002</v>
      </c>
      <c r="I38" s="27">
        <v>13.024625</v>
      </c>
      <c r="J38" s="27">
        <v>1518.9581070000002</v>
      </c>
      <c r="K38" s="27">
        <v>-163.89198999999999</v>
      </c>
      <c r="L38" s="27">
        <v>-188.931622</v>
      </c>
      <c r="M38" s="28"/>
      <c r="N38" s="29"/>
      <c r="O38" s="30"/>
      <c r="P38" s="29"/>
      <c r="Q38" s="29"/>
    </row>
    <row r="39" spans="1:17" x14ac:dyDescent="0.4">
      <c r="B39" s="1" t="s">
        <v>36</v>
      </c>
      <c r="M39" s="1"/>
    </row>
    <row r="40" spans="1:17" x14ac:dyDescent="0.4">
      <c r="B40" s="1" t="s">
        <v>37</v>
      </c>
      <c r="L40" s="1"/>
      <c r="M40" s="1"/>
      <c r="N40" s="1"/>
      <c r="O40" s="1"/>
    </row>
    <row r="41" spans="1:17" x14ac:dyDescent="0.4">
      <c r="B41" s="1" t="s">
        <v>38</v>
      </c>
      <c r="L41" s="1"/>
      <c r="M41" s="1"/>
      <c r="N41" s="1"/>
      <c r="O41" s="1"/>
    </row>
    <row r="42" spans="1:17" x14ac:dyDescent="0.4">
      <c r="B42" s="1" t="s">
        <v>39</v>
      </c>
      <c r="L42" s="1"/>
      <c r="M42" s="1"/>
      <c r="N42" s="1"/>
      <c r="O42" s="1"/>
    </row>
    <row r="43" spans="1:17" x14ac:dyDescent="0.4">
      <c r="B43" s="1" t="s">
        <v>40</v>
      </c>
      <c r="L43" s="1"/>
      <c r="M43" s="1"/>
      <c r="N43" s="1"/>
      <c r="O43" s="1"/>
    </row>
    <row r="44" spans="1:17" x14ac:dyDescent="0.4">
      <c r="B44" s="1" t="s">
        <v>41</v>
      </c>
      <c r="L44" s="1"/>
      <c r="M44" s="1"/>
      <c r="N44" s="1"/>
      <c r="O44" s="1"/>
    </row>
    <row r="45" spans="1:17" x14ac:dyDescent="0.4">
      <c r="L45" s="1"/>
      <c r="M45" s="1"/>
      <c r="N45" s="1"/>
      <c r="O45" s="1"/>
    </row>
    <row r="46" spans="1:17" x14ac:dyDescent="0.4">
      <c r="L46" s="1"/>
      <c r="M46" s="1"/>
      <c r="N46" s="1"/>
      <c r="O46" s="1"/>
    </row>
    <row r="47" spans="1:17" x14ac:dyDescent="0.4">
      <c r="L47" s="1"/>
      <c r="M47" s="1"/>
      <c r="N47" s="1"/>
      <c r="O47" s="1"/>
    </row>
    <row r="48" spans="1:17" x14ac:dyDescent="0.4">
      <c r="L48" s="1"/>
      <c r="M48" s="1"/>
      <c r="N48" s="1"/>
      <c r="O48" s="1"/>
    </row>
    <row r="49" spans="12:15" x14ac:dyDescent="0.4">
      <c r="L49" s="1"/>
      <c r="M49" s="1"/>
      <c r="N49" s="1"/>
      <c r="O49" s="1"/>
    </row>
    <row r="50" spans="12:15" x14ac:dyDescent="0.4">
      <c r="L50" s="1"/>
      <c r="M50" s="1"/>
      <c r="N50" s="1"/>
      <c r="O50" s="1"/>
    </row>
    <row r="51" spans="12:15" x14ac:dyDescent="0.4">
      <c r="L51" s="1"/>
      <c r="M51" s="1"/>
      <c r="N51" s="1"/>
      <c r="O51" s="1"/>
    </row>
    <row r="52" spans="12:15" x14ac:dyDescent="0.4">
      <c r="L52" s="1"/>
      <c r="M52" s="1"/>
      <c r="N52" s="1"/>
      <c r="O52" s="1"/>
    </row>
    <row r="53" spans="12:15" x14ac:dyDescent="0.4">
      <c r="L53" s="1"/>
      <c r="M53" s="1"/>
      <c r="N53" s="1"/>
      <c r="O53" s="1"/>
    </row>
    <row r="54" spans="12:15" x14ac:dyDescent="0.4">
      <c r="L54" s="1"/>
      <c r="M54" s="1"/>
      <c r="N54" s="1"/>
      <c r="O54" s="1"/>
    </row>
    <row r="55" spans="12:15" x14ac:dyDescent="0.4">
      <c r="L55" s="1"/>
      <c r="M55" s="1"/>
      <c r="N55" s="1"/>
      <c r="O55" s="1"/>
    </row>
    <row r="56" spans="12:15" x14ac:dyDescent="0.4">
      <c r="L56" s="1"/>
      <c r="M56" s="1"/>
      <c r="N56" s="1"/>
      <c r="O56" s="1"/>
    </row>
    <row r="57" spans="12:15" x14ac:dyDescent="0.4">
      <c r="L57" s="1"/>
      <c r="M57" s="1"/>
      <c r="N57" s="1"/>
      <c r="O57" s="1"/>
    </row>
    <row r="58" spans="12:15" x14ac:dyDescent="0.4">
      <c r="L58" s="1"/>
      <c r="M58" s="1"/>
      <c r="N58" s="1"/>
      <c r="O58" s="1"/>
    </row>
    <row r="59" spans="12:15" x14ac:dyDescent="0.4">
      <c r="L59" s="1"/>
      <c r="M59" s="1"/>
      <c r="N59" s="1"/>
      <c r="O59" s="1"/>
    </row>
    <row r="60" spans="12:15" x14ac:dyDescent="0.4">
      <c r="L60" s="1"/>
      <c r="M60" s="1"/>
      <c r="N60" s="1"/>
      <c r="O60" s="1"/>
    </row>
    <row r="61" spans="12:15" x14ac:dyDescent="0.4">
      <c r="L61" s="1"/>
      <c r="M61" s="1"/>
      <c r="N61" s="1"/>
      <c r="O61" s="1"/>
    </row>
    <row r="62" spans="12:15" x14ac:dyDescent="0.4">
      <c r="L62" s="1"/>
      <c r="M62" s="1"/>
      <c r="N62" s="1"/>
      <c r="O62" s="1"/>
    </row>
    <row r="63" spans="12:15" x14ac:dyDescent="0.4">
      <c r="L63" s="1"/>
      <c r="M63" s="1"/>
      <c r="N63" s="1"/>
      <c r="O63" s="1"/>
    </row>
    <row r="64" spans="12:15" x14ac:dyDescent="0.4">
      <c r="L64" s="1"/>
      <c r="M64" s="1"/>
      <c r="N64" s="1"/>
      <c r="O64" s="1"/>
    </row>
    <row r="65" spans="12:15" x14ac:dyDescent="0.4">
      <c r="L65" s="1"/>
      <c r="M65" s="1"/>
      <c r="N65" s="1"/>
      <c r="O65" s="1"/>
    </row>
    <row r="66" spans="12:15" x14ac:dyDescent="0.4">
      <c r="L66" s="1"/>
      <c r="M66" s="1"/>
      <c r="N66" s="1"/>
      <c r="O66" s="1"/>
    </row>
    <row r="67" spans="12:15" x14ac:dyDescent="0.4">
      <c r="L67" s="1"/>
      <c r="M67" s="1"/>
      <c r="N67" s="1"/>
      <c r="O67" s="1"/>
    </row>
    <row r="68" spans="12:15" x14ac:dyDescent="0.4">
      <c r="L68" s="1"/>
      <c r="M68" s="1"/>
      <c r="N68" s="1"/>
      <c r="O68" s="1"/>
    </row>
    <row r="69" spans="12:15" x14ac:dyDescent="0.4">
      <c r="L69" s="1"/>
      <c r="M69" s="1"/>
      <c r="N69" s="1"/>
      <c r="O69" s="1"/>
    </row>
    <row r="70" spans="12:15" x14ac:dyDescent="0.4">
      <c r="L70" s="1"/>
      <c r="M70" s="1"/>
      <c r="N70" s="1"/>
      <c r="O70" s="1"/>
    </row>
    <row r="71" spans="12:15" x14ac:dyDescent="0.4">
      <c r="L71" s="1"/>
      <c r="M71" s="1"/>
      <c r="N71" s="1"/>
      <c r="O71" s="1"/>
    </row>
    <row r="72" spans="12:15" x14ac:dyDescent="0.4">
      <c r="L72" s="1"/>
      <c r="M72" s="1"/>
      <c r="N72" s="1"/>
      <c r="O72" s="1"/>
    </row>
    <row r="73" spans="12:15" x14ac:dyDescent="0.4">
      <c r="L73" s="1"/>
      <c r="M73" s="1"/>
      <c r="N73" s="1"/>
      <c r="O73" s="1"/>
    </row>
    <row r="74" spans="12:15" x14ac:dyDescent="0.4">
      <c r="L74" s="1"/>
      <c r="M74" s="1"/>
      <c r="N74" s="1"/>
      <c r="O74" s="1"/>
    </row>
    <row r="75" spans="12:15" x14ac:dyDescent="0.4">
      <c r="L75" s="1"/>
      <c r="M75" s="1"/>
      <c r="N75" s="1"/>
      <c r="O75" s="1"/>
    </row>
    <row r="76" spans="12:15" x14ac:dyDescent="0.4">
      <c r="L76" s="1"/>
      <c r="M76" s="1"/>
      <c r="N76" s="1"/>
      <c r="O76" s="1"/>
    </row>
    <row r="77" spans="12:15" x14ac:dyDescent="0.4">
      <c r="L77" s="1"/>
      <c r="M77" s="1"/>
      <c r="N77" s="1"/>
      <c r="O77" s="1"/>
    </row>
    <row r="78" spans="12:15" x14ac:dyDescent="0.4">
      <c r="L78" s="1"/>
      <c r="M78" s="1"/>
      <c r="N78" s="1"/>
      <c r="O78" s="1"/>
    </row>
    <row r="79" spans="12:15" x14ac:dyDescent="0.4">
      <c r="L79" s="1"/>
      <c r="M79" s="1"/>
      <c r="N79" s="1"/>
      <c r="O79" s="1"/>
    </row>
    <row r="80" spans="12:15" x14ac:dyDescent="0.4">
      <c r="L80" s="1"/>
      <c r="M80" s="1"/>
      <c r="N80" s="1"/>
      <c r="O80" s="1"/>
    </row>
    <row r="81" spans="12:15" x14ac:dyDescent="0.4">
      <c r="L81" s="1"/>
      <c r="M81" s="1"/>
      <c r="N81" s="1"/>
      <c r="O81" s="1"/>
    </row>
    <row r="82" spans="12:15" x14ac:dyDescent="0.4">
      <c r="L82" s="1"/>
      <c r="M82" s="1"/>
      <c r="N82" s="1"/>
      <c r="O82" s="1"/>
    </row>
    <row r="83" spans="12:15" x14ac:dyDescent="0.4">
      <c r="L83" s="1"/>
      <c r="M83" s="1"/>
      <c r="N83" s="1"/>
      <c r="O83" s="1"/>
    </row>
    <row r="84" spans="12:15" x14ac:dyDescent="0.4">
      <c r="L84" s="1"/>
      <c r="M84" s="1"/>
      <c r="N84" s="1"/>
      <c r="O84" s="1"/>
    </row>
    <row r="85" spans="12:15" x14ac:dyDescent="0.4">
      <c r="L85" s="1"/>
      <c r="M85" s="1"/>
      <c r="N85" s="1"/>
      <c r="O85" s="1"/>
    </row>
    <row r="86" spans="12:15" x14ac:dyDescent="0.4">
      <c r="L86" s="1"/>
      <c r="M86" s="1"/>
      <c r="N86" s="1"/>
      <c r="O86" s="1"/>
    </row>
    <row r="87" spans="12:15" x14ac:dyDescent="0.4">
      <c r="L87" s="1"/>
      <c r="M87" s="1"/>
      <c r="N87" s="1"/>
      <c r="O87" s="1"/>
    </row>
    <row r="88" spans="12:15" x14ac:dyDescent="0.4">
      <c r="L88" s="1"/>
      <c r="M88" s="1"/>
      <c r="N88" s="1"/>
      <c r="O88" s="1"/>
    </row>
    <row r="89" spans="12:15" x14ac:dyDescent="0.4">
      <c r="L89" s="1"/>
      <c r="M89" s="1"/>
      <c r="N89" s="1"/>
      <c r="O89" s="1"/>
    </row>
    <row r="90" spans="12:15" x14ac:dyDescent="0.4">
      <c r="L90" s="1"/>
      <c r="M90" s="1"/>
      <c r="N90" s="1"/>
      <c r="O90" s="1"/>
    </row>
    <row r="91" spans="12:15" x14ac:dyDescent="0.4">
      <c r="L91" s="1"/>
      <c r="M91" s="1"/>
      <c r="N91" s="1"/>
      <c r="O91" s="1"/>
    </row>
    <row r="92" spans="12:15" x14ac:dyDescent="0.4">
      <c r="L92" s="1"/>
      <c r="M92" s="1"/>
      <c r="N92" s="1"/>
      <c r="O92" s="1"/>
    </row>
    <row r="93" spans="12:15" x14ac:dyDescent="0.4">
      <c r="L93" s="1"/>
      <c r="M93" s="1"/>
      <c r="N93" s="1"/>
      <c r="O93" s="1"/>
    </row>
    <row r="94" spans="12:15" x14ac:dyDescent="0.4">
      <c r="L94" s="1"/>
      <c r="M94" s="1"/>
      <c r="N94" s="1"/>
      <c r="O94" s="1"/>
    </row>
    <row r="95" spans="12:15" x14ac:dyDescent="0.4">
      <c r="L95" s="1"/>
      <c r="M95" s="1"/>
      <c r="N95" s="1"/>
      <c r="O95" s="1"/>
    </row>
    <row r="96" spans="12:15" x14ac:dyDescent="0.4">
      <c r="L96" s="1"/>
      <c r="M96" s="1"/>
      <c r="N96" s="1"/>
      <c r="O96" s="1"/>
    </row>
    <row r="97" spans="12:15" x14ac:dyDescent="0.4">
      <c r="L97" s="1"/>
      <c r="M97" s="1"/>
      <c r="N97" s="1"/>
      <c r="O97" s="1"/>
    </row>
    <row r="98" spans="12:15" x14ac:dyDescent="0.4">
      <c r="L98" s="1"/>
      <c r="M98" s="1"/>
      <c r="N98" s="1"/>
      <c r="O98" s="1"/>
    </row>
    <row r="99" spans="12:15" x14ac:dyDescent="0.4">
      <c r="L99" s="1"/>
      <c r="M99" s="1"/>
      <c r="N99" s="1"/>
      <c r="O99" s="1"/>
    </row>
    <row r="100" spans="12:15" x14ac:dyDescent="0.4">
      <c r="L100" s="1"/>
      <c r="M100" s="1"/>
      <c r="N100" s="1"/>
      <c r="O100" s="1"/>
    </row>
    <row r="101" spans="12:15" x14ac:dyDescent="0.4">
      <c r="L101" s="1"/>
      <c r="M101" s="1"/>
      <c r="N101" s="1"/>
      <c r="O101" s="1"/>
    </row>
    <row r="102" spans="12:15" x14ac:dyDescent="0.4">
      <c r="L102" s="1"/>
      <c r="M102" s="1"/>
      <c r="N102" s="1"/>
      <c r="O102" s="1"/>
    </row>
    <row r="103" spans="12:15" x14ac:dyDescent="0.4">
      <c r="L103" s="1"/>
      <c r="M103" s="1"/>
      <c r="N103" s="1"/>
      <c r="O103" s="1"/>
    </row>
    <row r="104" spans="12:15" x14ac:dyDescent="0.4">
      <c r="L104" s="1"/>
      <c r="M104" s="1"/>
      <c r="N104" s="1"/>
      <c r="O104" s="1"/>
    </row>
    <row r="105" spans="12:15" x14ac:dyDescent="0.4">
      <c r="L105" s="1"/>
      <c r="M105" s="1"/>
      <c r="N105" s="1"/>
      <c r="O105" s="1"/>
    </row>
    <row r="106" spans="12:15" x14ac:dyDescent="0.4">
      <c r="L106" s="1"/>
      <c r="M106" s="1"/>
      <c r="N106" s="1"/>
      <c r="O106" s="1"/>
    </row>
    <row r="107" spans="12:15" x14ac:dyDescent="0.4">
      <c r="L107" s="1"/>
      <c r="M107" s="1"/>
      <c r="N107" s="1"/>
      <c r="O107" s="1"/>
    </row>
    <row r="108" spans="12:15" x14ac:dyDescent="0.4">
      <c r="L108" s="1"/>
      <c r="M108" s="1"/>
      <c r="N108" s="1"/>
      <c r="O108" s="1"/>
    </row>
    <row r="109" spans="12:15" x14ac:dyDescent="0.4">
      <c r="L109" s="1"/>
      <c r="M109" s="1"/>
      <c r="N109" s="1"/>
      <c r="O109" s="1"/>
    </row>
    <row r="110" spans="12:15" x14ac:dyDescent="0.4">
      <c r="L110" s="1"/>
      <c r="M110" s="1"/>
      <c r="N110" s="1"/>
      <c r="O110" s="1"/>
    </row>
    <row r="111" spans="12:15" x14ac:dyDescent="0.4">
      <c r="L111" s="1"/>
      <c r="M111" s="1"/>
      <c r="N111" s="1"/>
      <c r="O111" s="1"/>
    </row>
    <row r="112" spans="12:15" x14ac:dyDescent="0.4">
      <c r="L112" s="1"/>
      <c r="M112" s="1"/>
      <c r="N112" s="1"/>
      <c r="O112" s="1"/>
    </row>
    <row r="113" spans="12:15" x14ac:dyDescent="0.4">
      <c r="L113" s="1"/>
      <c r="M113" s="1"/>
      <c r="N113" s="1"/>
      <c r="O113" s="1"/>
    </row>
    <row r="114" spans="12:15" x14ac:dyDescent="0.4">
      <c r="L114" s="1"/>
      <c r="M114" s="1"/>
      <c r="N114" s="1"/>
      <c r="O114" s="1"/>
    </row>
    <row r="115" spans="12:15" x14ac:dyDescent="0.4">
      <c r="L115" s="1"/>
      <c r="M115" s="1"/>
      <c r="N115" s="1"/>
      <c r="O115" s="1"/>
    </row>
    <row r="116" spans="12:15" x14ac:dyDescent="0.4">
      <c r="L116" s="1"/>
      <c r="M116" s="1"/>
      <c r="N116" s="1"/>
      <c r="O116" s="1"/>
    </row>
    <row r="117" spans="12:15" x14ac:dyDescent="0.4">
      <c r="L117" s="1"/>
      <c r="M117" s="1"/>
      <c r="N117" s="1"/>
      <c r="O117" s="1"/>
    </row>
    <row r="118" spans="12:15" x14ac:dyDescent="0.4">
      <c r="L118" s="1"/>
      <c r="M118" s="1"/>
      <c r="N118" s="1"/>
      <c r="O118" s="1"/>
    </row>
    <row r="119" spans="12:15" x14ac:dyDescent="0.4">
      <c r="L119" s="1"/>
      <c r="M119" s="1"/>
      <c r="N119" s="1"/>
      <c r="O119" s="1"/>
    </row>
    <row r="120" spans="12:15" x14ac:dyDescent="0.4">
      <c r="L120" s="1"/>
      <c r="M120" s="1"/>
      <c r="N120" s="1"/>
      <c r="O120" s="1"/>
    </row>
    <row r="121" spans="12:15" x14ac:dyDescent="0.4">
      <c r="L121" s="1"/>
      <c r="M121" s="1"/>
      <c r="N121" s="1"/>
      <c r="O121" s="1"/>
    </row>
    <row r="122" spans="12:15" x14ac:dyDescent="0.4">
      <c r="L122" s="1"/>
      <c r="M122" s="1"/>
      <c r="N122" s="1"/>
      <c r="O122" s="1"/>
    </row>
    <row r="123" spans="12:15" x14ac:dyDescent="0.4">
      <c r="L123" s="1"/>
      <c r="M123" s="1"/>
      <c r="N123" s="1"/>
      <c r="O123" s="1"/>
    </row>
    <row r="124" spans="12:15" x14ac:dyDescent="0.4">
      <c r="L124" s="1"/>
      <c r="M124" s="1"/>
      <c r="N124" s="1"/>
      <c r="O124" s="1"/>
    </row>
    <row r="125" spans="12:15" x14ac:dyDescent="0.4">
      <c r="L125" s="1"/>
      <c r="M125" s="1"/>
      <c r="N125" s="1"/>
      <c r="O125" s="1"/>
    </row>
    <row r="126" spans="12:15" x14ac:dyDescent="0.4">
      <c r="L126" s="1"/>
      <c r="M126" s="1"/>
      <c r="N126" s="1"/>
      <c r="O126" s="1"/>
    </row>
    <row r="127" spans="12:15" x14ac:dyDescent="0.4">
      <c r="L127" s="1"/>
      <c r="M127" s="1"/>
      <c r="N127" s="1"/>
      <c r="O127" s="1"/>
    </row>
  </sheetData>
  <mergeCells count="14">
    <mergeCell ref="B5:M5"/>
    <mergeCell ref="N5:Q5"/>
    <mergeCell ref="J2:J3"/>
    <mergeCell ref="K2:K3"/>
    <mergeCell ref="L2:L3"/>
    <mergeCell ref="M2:M3"/>
    <mergeCell ref="N2:O2"/>
    <mergeCell ref="P2:Q2"/>
    <mergeCell ref="B2:B3"/>
    <mergeCell ref="C2:C3"/>
    <mergeCell ref="D2:F2"/>
    <mergeCell ref="G2:G3"/>
    <mergeCell ref="H2:H3"/>
    <mergeCell ref="I2:I3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총독부재정수지1911-1943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2018-03-06T06:17:36Z</dcterms:created>
  <dcterms:modified xsi:type="dcterms:W3CDTF">2018-03-06T06:31:18Z</dcterms:modified>
</cp:coreProperties>
</file>