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국민의료비(재원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" i="1" l="1"/>
  <c r="D51" i="1"/>
  <c r="J50" i="1"/>
  <c r="D50" i="1"/>
  <c r="J49" i="1"/>
  <c r="D49" i="1"/>
  <c r="J48" i="1"/>
  <c r="D48" i="1"/>
  <c r="J47" i="1"/>
  <c r="D47" i="1"/>
  <c r="J46" i="1"/>
  <c r="D46" i="1"/>
  <c r="J45" i="1"/>
  <c r="D45" i="1"/>
  <c r="J44" i="1"/>
  <c r="D44" i="1"/>
  <c r="J43" i="1"/>
  <c r="D43" i="1"/>
  <c r="J42" i="1"/>
  <c r="D42" i="1"/>
  <c r="J41" i="1"/>
  <c r="D41" i="1"/>
  <c r="J40" i="1"/>
  <c r="D40" i="1"/>
  <c r="J39" i="1"/>
  <c r="D39" i="1"/>
  <c r="J38" i="1"/>
  <c r="D38" i="1"/>
  <c r="J37" i="1"/>
  <c r="D37" i="1"/>
  <c r="J36" i="1"/>
  <c r="D36" i="1"/>
  <c r="J35" i="1"/>
  <c r="D35" i="1"/>
  <c r="J34" i="1"/>
  <c r="D34" i="1"/>
  <c r="J33" i="1"/>
  <c r="D33" i="1"/>
  <c r="J32" i="1"/>
  <c r="D32" i="1"/>
  <c r="J31" i="1"/>
  <c r="D31" i="1"/>
  <c r="J30" i="1"/>
  <c r="D30" i="1"/>
  <c r="J29" i="1"/>
  <c r="D29" i="1"/>
  <c r="J28" i="1"/>
  <c r="D28" i="1"/>
  <c r="J27" i="1"/>
  <c r="D27" i="1"/>
  <c r="J26" i="1"/>
  <c r="D26" i="1"/>
  <c r="J25" i="1"/>
  <c r="D25" i="1"/>
  <c r="J24" i="1"/>
  <c r="D24" i="1"/>
  <c r="J23" i="1"/>
  <c r="D23" i="1"/>
  <c r="J22" i="1"/>
  <c r="D22" i="1"/>
  <c r="J21" i="1"/>
  <c r="D21" i="1"/>
  <c r="J20" i="1"/>
  <c r="D20" i="1"/>
  <c r="J19" i="1"/>
  <c r="D19" i="1"/>
  <c r="J18" i="1"/>
  <c r="D18" i="1"/>
  <c r="J17" i="1"/>
  <c r="D17" i="1"/>
  <c r="J16" i="1"/>
  <c r="D16" i="1"/>
  <c r="J15" i="1"/>
  <c r="D15" i="1"/>
  <c r="J14" i="1"/>
  <c r="D14" i="1"/>
  <c r="J13" i="1"/>
  <c r="D13" i="1"/>
  <c r="J12" i="1"/>
  <c r="D12" i="1"/>
  <c r="J11" i="1"/>
  <c r="D11" i="1"/>
  <c r="J10" i="1"/>
  <c r="D10" i="1"/>
  <c r="J9" i="1"/>
  <c r="D9" i="1"/>
  <c r="J8" i="1"/>
  <c r="D8" i="1"/>
</calcChain>
</file>

<file path=xl/sharedStrings.xml><?xml version="1.0" encoding="utf-8"?>
<sst xmlns="http://schemas.openxmlformats.org/spreadsheetml/2006/main" count="44" uniqueCount="40">
  <si>
    <t>표 F375-389 재원별 국민의료비, 1970-2013</t>
    <phoneticPr fontId="2" type="noConversion"/>
  </si>
  <si>
    <t>합계</t>
    <phoneticPr fontId="2" type="noConversion"/>
  </si>
  <si>
    <t>공공재원</t>
  </si>
  <si>
    <t>민간재원</t>
    <phoneticPr fontId="2" type="noConversion"/>
  </si>
  <si>
    <t>국민의료비 대비 비중</t>
  </si>
  <si>
    <t>중앙정부</t>
  </si>
  <si>
    <t>광역정부</t>
  </si>
  <si>
    <t>지방정부</t>
  </si>
  <si>
    <t>사회보장기금</t>
  </si>
  <si>
    <t>합계</t>
    <phoneticPr fontId="2" type="noConversion"/>
  </si>
  <si>
    <t>민간보험</t>
    <phoneticPr fontId="2" type="noConversion"/>
  </si>
  <si>
    <t>가계직접부담</t>
    <phoneticPr fontId="2" type="noConversion"/>
  </si>
  <si>
    <t>민간비영리단체</t>
  </si>
  <si>
    <t>기업</t>
  </si>
  <si>
    <t>비급여본인부담</t>
    <phoneticPr fontId="2" type="noConversion"/>
  </si>
  <si>
    <t>법정본인부담</t>
    <phoneticPr fontId="2" type="noConversion"/>
  </si>
  <si>
    <t>F375</t>
    <phoneticPr fontId="2" type="noConversion"/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</si>
  <si>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</si>
  <si>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</si>
  <si>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</si>
  <si>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</si>
  <si>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</si>
  <si>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</si>
  <si>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</si>
  <si>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</si>
  <si>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</si>
  <si>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</si>
  <si>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</si>
  <si>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</si>
  <si>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</si>
  <si>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</si>
  <si>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남한</t>
    <phoneticPr fontId="2" type="noConversion"/>
  </si>
  <si>
    <t>십억 원</t>
    <phoneticPr fontId="2" type="noConversion"/>
  </si>
  <si>
    <t>%</t>
    <phoneticPr fontId="2" type="noConversion"/>
  </si>
  <si>
    <t>%</t>
    <phoneticPr fontId="2" type="noConversion"/>
  </si>
  <si>
    <t>십억 원</t>
    <phoneticPr fontId="2" type="noConversion"/>
  </si>
  <si>
    <t>자료</t>
    <phoneticPr fontId="2" type="noConversion"/>
  </si>
  <si>
    <t>보건복지부, 『국민의료비추계 및 국민보건계정』, 각년도.</t>
  </si>
  <si>
    <t>주</t>
    <phoneticPr fontId="2" type="noConversion"/>
  </si>
  <si>
    <t>금액은 당해년 가격으로 표시하였다. 재원별 분류는 공급자에게 지불하는 단계의 재원을 구분하는 것으로, 공공재원(정부, 사회보장기금), 민간재원(가계직접부담, 민영사회보험, 민영보험회사, 민간비영리단체, 기업)으로 구성된다.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</si>
</sst>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1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right" vertical="center"/>
    </xf>
    <xf numFmtId="177" fontId="1" fillId="0" borderId="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 shrinkToFit="1"/>
    </xf>
    <xf numFmtId="0" fontId="1" fillId="0" borderId="0" xfId="0" applyFont="1" applyFill="1" applyBorder="1" applyAlignment="1">
      <alignment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autoPageBreaks="0"/>
  </sheetPr>
  <dimension ref="A1:P53"/>
  <sheetViews>
    <sheetView tabSelected="1" zoomScaleNormal="100" workbookViewId="0"/>
  </sheetViews>
  <sheetFormatPr defaultColWidth="12.5" defaultRowHeight="15.6" x14ac:dyDescent="0.4"/>
  <cols>
    <col min="1" max="1" width="7.69921875" style="2" customWidth="1"/>
    <col min="2" max="9" width="12.5" style="2"/>
    <col min="10" max="10" width="17.19921875" style="2" customWidth="1"/>
    <col min="11" max="16384" width="12.5" style="2"/>
  </cols>
  <sheetData>
    <row r="1" spans="1:16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7.399999999999999" customHeight="1" x14ac:dyDescent="0.4">
      <c r="A2" s="3"/>
      <c r="B2" s="20" t="s">
        <v>1</v>
      </c>
      <c r="C2" s="20" t="s">
        <v>2</v>
      </c>
      <c r="D2" s="20"/>
      <c r="E2" s="20"/>
      <c r="F2" s="20"/>
      <c r="G2" s="20"/>
      <c r="H2" s="20"/>
      <c r="I2" s="20" t="s">
        <v>3</v>
      </c>
      <c r="J2" s="20"/>
      <c r="K2" s="20"/>
      <c r="L2" s="20"/>
      <c r="M2" s="20"/>
      <c r="N2" s="20"/>
      <c r="O2" s="20"/>
      <c r="P2" s="20"/>
    </row>
    <row r="3" spans="1:16" ht="17.399999999999999" customHeight="1" x14ac:dyDescent="0.4">
      <c r="A3" s="4"/>
      <c r="B3" s="22"/>
      <c r="C3" s="20" t="s">
        <v>1</v>
      </c>
      <c r="D3" s="20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20" t="s">
        <v>9</v>
      </c>
      <c r="J3" s="20" t="s">
        <v>4</v>
      </c>
      <c r="K3" s="20" t="s">
        <v>10</v>
      </c>
      <c r="L3" s="20" t="s">
        <v>11</v>
      </c>
      <c r="M3" s="20"/>
      <c r="N3" s="20"/>
      <c r="O3" s="20" t="s">
        <v>12</v>
      </c>
      <c r="P3" s="20" t="s">
        <v>13</v>
      </c>
    </row>
    <row r="4" spans="1:16" x14ac:dyDescent="0.4">
      <c r="A4" s="4"/>
      <c r="B4" s="21"/>
      <c r="C4" s="21"/>
      <c r="D4" s="21"/>
      <c r="E4" s="21"/>
      <c r="F4" s="21"/>
      <c r="G4" s="21"/>
      <c r="H4" s="21"/>
      <c r="I4" s="21"/>
      <c r="J4" s="21"/>
      <c r="K4" s="21"/>
      <c r="L4" s="5" t="s">
        <v>1</v>
      </c>
      <c r="M4" s="5" t="s">
        <v>14</v>
      </c>
      <c r="N4" s="5" t="s">
        <v>15</v>
      </c>
      <c r="O4" s="21"/>
      <c r="P4" s="21"/>
    </row>
    <row r="5" spans="1:16" s="16" customFormat="1" x14ac:dyDescent="0.4">
      <c r="A5" s="6"/>
      <c r="B5" s="7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</row>
    <row r="6" spans="1:16" s="16" customFormat="1" x14ac:dyDescent="0.4">
      <c r="A6" s="6"/>
      <c r="B6" s="17" t="s">
        <v>31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9" customFormat="1" x14ac:dyDescent="0.4">
      <c r="A7" s="8"/>
      <c r="B7" s="17" t="s">
        <v>32</v>
      </c>
      <c r="C7" s="17"/>
      <c r="D7" s="7" t="s">
        <v>33</v>
      </c>
      <c r="E7" s="17" t="s">
        <v>32</v>
      </c>
      <c r="F7" s="17"/>
      <c r="G7" s="17"/>
      <c r="H7" s="17"/>
      <c r="I7" s="17"/>
      <c r="J7" s="7" t="s">
        <v>34</v>
      </c>
      <c r="K7" s="17" t="s">
        <v>35</v>
      </c>
      <c r="L7" s="17"/>
      <c r="M7" s="17"/>
      <c r="N7" s="17"/>
      <c r="O7" s="17"/>
      <c r="P7" s="17"/>
    </row>
    <row r="8" spans="1:16" x14ac:dyDescent="0.4">
      <c r="A8" s="10">
        <v>1970</v>
      </c>
      <c r="B8" s="11">
        <v>78.888000000000005</v>
      </c>
      <c r="C8" s="11">
        <v>10.911</v>
      </c>
      <c r="D8" s="12">
        <f t="shared" ref="D8:D51" si="0">C8/B8*100</f>
        <v>13.831000912686338</v>
      </c>
      <c r="E8" s="11">
        <v>5.5620000000000003</v>
      </c>
      <c r="F8" s="11">
        <v>1.6579999999999999</v>
      </c>
      <c r="G8" s="11">
        <v>2.7879999999999998</v>
      </c>
      <c r="H8" s="11">
        <v>0.90300000000000002</v>
      </c>
      <c r="I8" s="11">
        <v>67.977000000000004</v>
      </c>
      <c r="J8" s="12">
        <f t="shared" ref="J8:J51" si="1">I8/B8*100</f>
        <v>86.168999087313665</v>
      </c>
      <c r="K8" s="11">
        <v>0.25</v>
      </c>
      <c r="L8" s="11">
        <v>66.721999999999994</v>
      </c>
      <c r="M8" s="11">
        <v>66.721999999999994</v>
      </c>
      <c r="N8" s="11">
        <v>0</v>
      </c>
      <c r="O8" s="11">
        <v>0.6</v>
      </c>
      <c r="P8" s="11">
        <v>0</v>
      </c>
    </row>
    <row r="9" spans="1:16" x14ac:dyDescent="0.4">
      <c r="A9" s="1">
        <v>1971</v>
      </c>
      <c r="B9" s="11">
        <v>84.396000000000001</v>
      </c>
      <c r="C9" s="11">
        <v>14.554</v>
      </c>
      <c r="D9" s="12">
        <f t="shared" si="0"/>
        <v>17.244893122896819</v>
      </c>
      <c r="E9" s="11">
        <v>6.4509999999999996</v>
      </c>
      <c r="F9" s="11">
        <v>2.1219999999999999</v>
      </c>
      <c r="G9" s="11">
        <v>4.6840000000000002</v>
      </c>
      <c r="H9" s="11">
        <v>1.296</v>
      </c>
      <c r="I9" s="11">
        <v>69.841999999999999</v>
      </c>
      <c r="J9" s="12">
        <f t="shared" si="1"/>
        <v>82.755106877103174</v>
      </c>
      <c r="K9" s="11">
        <v>0.29299999999999998</v>
      </c>
      <c r="L9" s="11">
        <v>68.347999999999999</v>
      </c>
      <c r="M9" s="11">
        <v>68.347999999999999</v>
      </c>
      <c r="N9" s="11">
        <v>0</v>
      </c>
      <c r="O9" s="11">
        <v>0.7</v>
      </c>
      <c r="P9" s="11">
        <v>0.501</v>
      </c>
    </row>
    <row r="10" spans="1:16" x14ac:dyDescent="0.4">
      <c r="A10" s="1">
        <v>1972</v>
      </c>
      <c r="B10" s="11">
        <v>96.248999999999995</v>
      </c>
      <c r="C10" s="11">
        <v>13.967000000000001</v>
      </c>
      <c r="D10" s="12">
        <f t="shared" si="0"/>
        <v>14.511319598125697</v>
      </c>
      <c r="E10" s="11">
        <v>6.4740000000000002</v>
      </c>
      <c r="F10" s="11">
        <v>2.2930000000000001</v>
      </c>
      <c r="G10" s="11">
        <v>3.6339999999999999</v>
      </c>
      <c r="H10" s="11">
        <v>1.5649999999999999</v>
      </c>
      <c r="I10" s="11">
        <v>82.281999999999996</v>
      </c>
      <c r="J10" s="12">
        <f t="shared" si="1"/>
        <v>85.488680401874305</v>
      </c>
      <c r="K10" s="11">
        <v>0.38600000000000001</v>
      </c>
      <c r="L10" s="11">
        <v>78.977999999999994</v>
      </c>
      <c r="M10" s="11">
        <v>78.977999999999994</v>
      </c>
      <c r="N10" s="11">
        <v>0</v>
      </c>
      <c r="O10" s="11">
        <v>0.9</v>
      </c>
      <c r="P10" s="11">
        <v>2.0190000000000001</v>
      </c>
    </row>
    <row r="11" spans="1:16" x14ac:dyDescent="0.4">
      <c r="A11" s="1">
        <v>1973</v>
      </c>
      <c r="B11" s="11">
        <v>108.54300000000001</v>
      </c>
      <c r="C11" s="11">
        <v>15.19</v>
      </c>
      <c r="D11" s="12">
        <f t="shared" si="0"/>
        <v>13.994453810932072</v>
      </c>
      <c r="E11" s="11">
        <v>6.8339999999999996</v>
      </c>
      <c r="F11" s="11">
        <v>2.496</v>
      </c>
      <c r="G11" s="11">
        <v>3.7949999999999999</v>
      </c>
      <c r="H11" s="11">
        <v>2.0630000000000002</v>
      </c>
      <c r="I11" s="11">
        <v>93.352999999999994</v>
      </c>
      <c r="J11" s="12">
        <f t="shared" si="1"/>
        <v>86.005546189067914</v>
      </c>
      <c r="K11" s="11">
        <v>0.5</v>
      </c>
      <c r="L11" s="11">
        <v>87.212000000000003</v>
      </c>
      <c r="M11" s="11">
        <v>87.212000000000003</v>
      </c>
      <c r="N11" s="11">
        <v>0</v>
      </c>
      <c r="O11" s="11">
        <v>1.1000000000000001</v>
      </c>
      <c r="P11" s="11">
        <v>4.5410000000000004</v>
      </c>
    </row>
    <row r="12" spans="1:16" x14ac:dyDescent="0.4">
      <c r="A12" s="1">
        <v>1974</v>
      </c>
      <c r="B12" s="11">
        <v>136.18899999999999</v>
      </c>
      <c r="C12" s="11">
        <v>19.475000000000001</v>
      </c>
      <c r="D12" s="12">
        <f t="shared" si="0"/>
        <v>14.299980174610285</v>
      </c>
      <c r="E12" s="11">
        <v>8.7579999999999991</v>
      </c>
      <c r="F12" s="11">
        <v>3.1989999999999998</v>
      </c>
      <c r="G12" s="11">
        <v>4.2930000000000001</v>
      </c>
      <c r="H12" s="11">
        <v>3.2250000000000001</v>
      </c>
      <c r="I12" s="11">
        <v>116.714</v>
      </c>
      <c r="J12" s="12">
        <f t="shared" si="1"/>
        <v>85.700019825389717</v>
      </c>
      <c r="K12" s="11">
        <v>0.65500000000000003</v>
      </c>
      <c r="L12" s="11">
        <v>107.095</v>
      </c>
      <c r="M12" s="11">
        <v>107.095</v>
      </c>
      <c r="N12" s="11">
        <v>0</v>
      </c>
      <c r="O12" s="11">
        <v>1.6</v>
      </c>
      <c r="P12" s="11">
        <v>7.3639999999999999</v>
      </c>
    </row>
    <row r="13" spans="1:16" x14ac:dyDescent="0.4">
      <c r="A13" s="1">
        <v>1975</v>
      </c>
      <c r="B13" s="11">
        <v>268.00099999999998</v>
      </c>
      <c r="C13" s="11">
        <v>34.665999999999997</v>
      </c>
      <c r="D13" s="12">
        <f t="shared" si="0"/>
        <v>12.935026361841933</v>
      </c>
      <c r="E13" s="11">
        <v>13.760999999999999</v>
      </c>
      <c r="F13" s="11">
        <v>4.5599999999999996</v>
      </c>
      <c r="G13" s="11">
        <v>11.118</v>
      </c>
      <c r="H13" s="11">
        <v>5.226</v>
      </c>
      <c r="I13" s="11">
        <v>233.33500000000001</v>
      </c>
      <c r="J13" s="12">
        <f t="shared" si="1"/>
        <v>87.064973638158065</v>
      </c>
      <c r="K13" s="11">
        <v>0.91200000000000003</v>
      </c>
      <c r="L13" s="11">
        <v>216.816</v>
      </c>
      <c r="M13" s="11">
        <v>216.816</v>
      </c>
      <c r="N13" s="11">
        <v>0</v>
      </c>
      <c r="O13" s="11">
        <v>2.2000000000000002</v>
      </c>
      <c r="P13" s="11">
        <v>13.407</v>
      </c>
    </row>
    <row r="14" spans="1:16" x14ac:dyDescent="0.4">
      <c r="A14" s="1">
        <v>1976</v>
      </c>
      <c r="B14" s="11">
        <v>367.73899999999998</v>
      </c>
      <c r="C14" s="11">
        <v>44.941000000000003</v>
      </c>
      <c r="D14" s="12">
        <f t="shared" si="0"/>
        <v>12.220895798378743</v>
      </c>
      <c r="E14" s="11">
        <v>20.349</v>
      </c>
      <c r="F14" s="11">
        <v>5.49</v>
      </c>
      <c r="G14" s="11">
        <v>12.996</v>
      </c>
      <c r="H14" s="11">
        <v>6.1059999999999999</v>
      </c>
      <c r="I14" s="11">
        <v>322.79700000000003</v>
      </c>
      <c r="J14" s="12">
        <f t="shared" si="1"/>
        <v>87.778832269626022</v>
      </c>
      <c r="K14" s="11">
        <v>1.1759999999999999</v>
      </c>
      <c r="L14" s="11">
        <v>304.90899999999999</v>
      </c>
      <c r="M14" s="11">
        <v>304.90899999999999</v>
      </c>
      <c r="N14" s="11">
        <v>0</v>
      </c>
      <c r="O14" s="11">
        <v>2.6</v>
      </c>
      <c r="P14" s="11">
        <v>14.113</v>
      </c>
    </row>
    <row r="15" spans="1:16" x14ac:dyDescent="0.4">
      <c r="A15" s="1">
        <v>1977</v>
      </c>
      <c r="B15" s="11">
        <v>448.38499999999999</v>
      </c>
      <c r="C15" s="11">
        <v>68.572000000000003</v>
      </c>
      <c r="D15" s="12">
        <f t="shared" si="0"/>
        <v>15.293107485754431</v>
      </c>
      <c r="E15" s="11">
        <v>27.279</v>
      </c>
      <c r="F15" s="11">
        <v>7.0030000000000001</v>
      </c>
      <c r="G15" s="11">
        <v>19.106000000000002</v>
      </c>
      <c r="H15" s="11">
        <v>15.183999999999999</v>
      </c>
      <c r="I15" s="11">
        <v>379.81299999999999</v>
      </c>
      <c r="J15" s="12">
        <f t="shared" si="1"/>
        <v>84.706892514245567</v>
      </c>
      <c r="K15" s="11">
        <v>1.659</v>
      </c>
      <c r="L15" s="11">
        <v>355.26400000000001</v>
      </c>
      <c r="M15" s="11">
        <v>352.11900000000003</v>
      </c>
      <c r="N15" s="11">
        <v>3.1440000000000001</v>
      </c>
      <c r="O15" s="11">
        <v>3</v>
      </c>
      <c r="P15" s="11">
        <v>19.89</v>
      </c>
    </row>
    <row r="16" spans="1:16" x14ac:dyDescent="0.4">
      <c r="A16" s="1">
        <v>1978</v>
      </c>
      <c r="B16" s="11">
        <v>653.899</v>
      </c>
      <c r="C16" s="11">
        <v>100.15900000000001</v>
      </c>
      <c r="D16" s="12">
        <f t="shared" si="0"/>
        <v>15.317197304170829</v>
      </c>
      <c r="E16" s="11">
        <v>38.603999999999999</v>
      </c>
      <c r="F16" s="11">
        <v>8.9629999999999992</v>
      </c>
      <c r="G16" s="11">
        <v>23.411000000000001</v>
      </c>
      <c r="H16" s="11">
        <v>29.181000000000001</v>
      </c>
      <c r="I16" s="11">
        <v>553.74</v>
      </c>
      <c r="J16" s="12">
        <f t="shared" si="1"/>
        <v>84.682802695829167</v>
      </c>
      <c r="K16" s="11">
        <v>2.984</v>
      </c>
      <c r="L16" s="11">
        <v>519.79899999999998</v>
      </c>
      <c r="M16" s="11">
        <v>509.863</v>
      </c>
      <c r="N16" s="11">
        <v>9.9369999999999994</v>
      </c>
      <c r="O16" s="11">
        <v>4.5999999999999996</v>
      </c>
      <c r="P16" s="11">
        <v>26.356000000000002</v>
      </c>
    </row>
    <row r="17" spans="1:16" x14ac:dyDescent="0.4">
      <c r="A17" s="1">
        <v>1979</v>
      </c>
      <c r="B17" s="11">
        <v>1084.2429999999999</v>
      </c>
      <c r="C17" s="11">
        <v>206.99</v>
      </c>
      <c r="D17" s="12">
        <f t="shared" si="0"/>
        <v>19.090738884180027</v>
      </c>
      <c r="E17" s="11">
        <v>56.671999999999997</v>
      </c>
      <c r="F17" s="11">
        <v>12.214</v>
      </c>
      <c r="G17" s="11">
        <v>39.436</v>
      </c>
      <c r="H17" s="11">
        <v>98.668000000000006</v>
      </c>
      <c r="I17" s="11">
        <v>877.25300000000004</v>
      </c>
      <c r="J17" s="12">
        <f t="shared" si="1"/>
        <v>80.909261115819987</v>
      </c>
      <c r="K17" s="11">
        <v>4.758</v>
      </c>
      <c r="L17" s="11">
        <v>826.50800000000004</v>
      </c>
      <c r="M17" s="11">
        <v>794.97699999999998</v>
      </c>
      <c r="N17" s="11">
        <v>31.532</v>
      </c>
      <c r="O17" s="11">
        <v>6.6</v>
      </c>
      <c r="P17" s="11">
        <v>39.387</v>
      </c>
    </row>
    <row r="18" spans="1:16" x14ac:dyDescent="0.4">
      <c r="A18" s="1">
        <v>1980</v>
      </c>
      <c r="B18" s="11">
        <v>1452.3710000000001</v>
      </c>
      <c r="C18" s="11">
        <v>312.26299999999998</v>
      </c>
      <c r="D18" s="12">
        <f t="shared" si="0"/>
        <v>21.500222739231226</v>
      </c>
      <c r="E18" s="11">
        <v>72.164000000000001</v>
      </c>
      <c r="F18" s="11">
        <v>15.952999999999999</v>
      </c>
      <c r="G18" s="11">
        <v>51</v>
      </c>
      <c r="H18" s="11">
        <v>173.14699999999999</v>
      </c>
      <c r="I18" s="11">
        <v>1140.1079999999999</v>
      </c>
      <c r="J18" s="12">
        <f t="shared" si="1"/>
        <v>78.499777260768766</v>
      </c>
      <c r="K18" s="11">
        <v>6.0129999999999999</v>
      </c>
      <c r="L18" s="11">
        <v>1076.1600000000001</v>
      </c>
      <c r="M18" s="11">
        <v>1023.015</v>
      </c>
      <c r="N18" s="11">
        <v>53.145000000000003</v>
      </c>
      <c r="O18" s="11">
        <v>8.4</v>
      </c>
      <c r="P18" s="11">
        <v>49.534999999999997</v>
      </c>
    </row>
    <row r="19" spans="1:16" x14ac:dyDescent="0.4">
      <c r="A19" s="1">
        <v>1981</v>
      </c>
      <c r="B19" s="11">
        <v>1883.0809999999999</v>
      </c>
      <c r="C19" s="11">
        <v>401.64299999999997</v>
      </c>
      <c r="D19" s="12">
        <f t="shared" si="0"/>
        <v>21.329034704295779</v>
      </c>
      <c r="E19" s="11">
        <v>95.978999999999999</v>
      </c>
      <c r="F19" s="11">
        <v>20.334</v>
      </c>
      <c r="G19" s="11">
        <v>56.125999999999998</v>
      </c>
      <c r="H19" s="11">
        <v>229.20400000000001</v>
      </c>
      <c r="I19" s="11">
        <v>1481.4390000000001</v>
      </c>
      <c r="J19" s="12">
        <f t="shared" si="1"/>
        <v>78.671018400164414</v>
      </c>
      <c r="K19" s="11">
        <v>7.9560000000000004</v>
      </c>
      <c r="L19" s="11">
        <v>1402.9739999999999</v>
      </c>
      <c r="M19" s="11">
        <v>1320.559</v>
      </c>
      <c r="N19" s="11">
        <v>82.415000000000006</v>
      </c>
      <c r="O19" s="11">
        <v>10.3</v>
      </c>
      <c r="P19" s="11">
        <v>60.209000000000003</v>
      </c>
    </row>
    <row r="20" spans="1:16" x14ac:dyDescent="0.4">
      <c r="A20" s="1">
        <v>1982</v>
      </c>
      <c r="B20" s="11">
        <v>2179.895</v>
      </c>
      <c r="C20" s="11">
        <v>523.83900000000006</v>
      </c>
      <c r="D20" s="12">
        <f t="shared" si="0"/>
        <v>24.030469357469055</v>
      </c>
      <c r="E20" s="11">
        <v>95.608999999999995</v>
      </c>
      <c r="F20" s="11">
        <v>24.068999999999999</v>
      </c>
      <c r="G20" s="11">
        <v>52.024000000000001</v>
      </c>
      <c r="H20" s="11">
        <v>352.13600000000002</v>
      </c>
      <c r="I20" s="11">
        <v>1656.056</v>
      </c>
      <c r="J20" s="12">
        <f t="shared" si="1"/>
        <v>75.969530642530941</v>
      </c>
      <c r="K20" s="11">
        <v>9.5530000000000008</v>
      </c>
      <c r="L20" s="11">
        <v>1512.2929999999999</v>
      </c>
      <c r="M20" s="11">
        <v>1386.2729999999999</v>
      </c>
      <c r="N20" s="11">
        <v>126.01900000000001</v>
      </c>
      <c r="O20" s="11">
        <v>14.4</v>
      </c>
      <c r="P20" s="11">
        <v>119.81100000000001</v>
      </c>
    </row>
    <row r="21" spans="1:16" x14ac:dyDescent="0.4">
      <c r="A21" s="1">
        <v>1983</v>
      </c>
      <c r="B21" s="11">
        <v>2485.5709999999999</v>
      </c>
      <c r="C21" s="11">
        <v>679.06700000000001</v>
      </c>
      <c r="D21" s="12">
        <f t="shared" si="0"/>
        <v>27.320362202487878</v>
      </c>
      <c r="E21" s="11">
        <v>107.229</v>
      </c>
      <c r="F21" s="11">
        <v>27.581</v>
      </c>
      <c r="G21" s="11">
        <v>61.139000000000003</v>
      </c>
      <c r="H21" s="11">
        <v>483.11799999999999</v>
      </c>
      <c r="I21" s="11">
        <v>1806.5039999999999</v>
      </c>
      <c r="J21" s="12">
        <f t="shared" si="1"/>
        <v>72.679637797512115</v>
      </c>
      <c r="K21" s="11">
        <v>12.537000000000001</v>
      </c>
      <c r="L21" s="11">
        <v>1655.37</v>
      </c>
      <c r="M21" s="11">
        <v>1474.279</v>
      </c>
      <c r="N21" s="11">
        <v>181.09100000000001</v>
      </c>
      <c r="O21" s="11">
        <v>18.2</v>
      </c>
      <c r="P21" s="11">
        <v>120.39700000000001</v>
      </c>
    </row>
    <row r="22" spans="1:16" x14ac:dyDescent="0.4">
      <c r="A22" s="1">
        <v>1984</v>
      </c>
      <c r="B22" s="11">
        <v>2710.24</v>
      </c>
      <c r="C22" s="11">
        <v>825.06700000000001</v>
      </c>
      <c r="D22" s="12">
        <f t="shared" si="0"/>
        <v>30.442580730857788</v>
      </c>
      <c r="E22" s="11">
        <v>126.194</v>
      </c>
      <c r="F22" s="11">
        <v>26.925999999999998</v>
      </c>
      <c r="G22" s="11">
        <v>58.758000000000003</v>
      </c>
      <c r="H22" s="11">
        <v>613.19000000000005</v>
      </c>
      <c r="I22" s="11">
        <v>1885.173</v>
      </c>
      <c r="J22" s="12">
        <f t="shared" si="1"/>
        <v>69.557419269142216</v>
      </c>
      <c r="K22" s="11">
        <v>17.312000000000001</v>
      </c>
      <c r="L22" s="11">
        <v>1737.7750000000001</v>
      </c>
      <c r="M22" s="11">
        <v>1508.56</v>
      </c>
      <c r="N22" s="11">
        <v>229.21600000000001</v>
      </c>
      <c r="O22" s="11">
        <v>22.4</v>
      </c>
      <c r="P22" s="11">
        <v>107.68600000000001</v>
      </c>
    </row>
    <row r="23" spans="1:16" x14ac:dyDescent="0.4">
      <c r="A23" s="1">
        <v>1985</v>
      </c>
      <c r="B23" s="11">
        <v>3061.788</v>
      </c>
      <c r="C23" s="11">
        <v>963.79399999999998</v>
      </c>
      <c r="D23" s="12">
        <f t="shared" si="0"/>
        <v>31.478142836799933</v>
      </c>
      <c r="E23" s="11">
        <v>133.453</v>
      </c>
      <c r="F23" s="11">
        <v>31.402999999999999</v>
      </c>
      <c r="G23" s="11">
        <v>67.680999999999997</v>
      </c>
      <c r="H23" s="11">
        <v>731.25800000000004</v>
      </c>
      <c r="I23" s="11">
        <v>2097.9940000000001</v>
      </c>
      <c r="J23" s="12">
        <f t="shared" si="1"/>
        <v>68.521857163200067</v>
      </c>
      <c r="K23" s="11">
        <v>22.956</v>
      </c>
      <c r="L23" s="11">
        <v>1912.8920000000001</v>
      </c>
      <c r="M23" s="11">
        <v>1643.595</v>
      </c>
      <c r="N23" s="11">
        <v>269.29700000000003</v>
      </c>
      <c r="O23" s="11">
        <v>27.9</v>
      </c>
      <c r="P23" s="11">
        <v>134.24600000000001</v>
      </c>
    </row>
    <row r="24" spans="1:16" x14ac:dyDescent="0.4">
      <c r="A24" s="1">
        <v>1986</v>
      </c>
      <c r="B24" s="11">
        <v>3412.0909999999999</v>
      </c>
      <c r="C24" s="11">
        <v>1026.1959999999999</v>
      </c>
      <c r="D24" s="12">
        <f t="shared" si="0"/>
        <v>30.075282282916838</v>
      </c>
      <c r="E24" s="11">
        <v>172.44200000000001</v>
      </c>
      <c r="F24" s="11">
        <v>35.929000000000002</v>
      </c>
      <c r="G24" s="11">
        <v>83.88</v>
      </c>
      <c r="H24" s="11">
        <v>733.94500000000005</v>
      </c>
      <c r="I24" s="11">
        <v>2385.895</v>
      </c>
      <c r="J24" s="12">
        <f t="shared" si="1"/>
        <v>69.924717717083169</v>
      </c>
      <c r="K24" s="11">
        <v>28.346</v>
      </c>
      <c r="L24" s="11">
        <v>2217.84</v>
      </c>
      <c r="M24" s="11">
        <v>1876.4490000000001</v>
      </c>
      <c r="N24" s="11">
        <v>341.392</v>
      </c>
      <c r="O24" s="11">
        <v>29.1</v>
      </c>
      <c r="P24" s="11">
        <v>110.60899999999999</v>
      </c>
    </row>
    <row r="25" spans="1:16" x14ac:dyDescent="0.4">
      <c r="A25" s="1">
        <v>1987</v>
      </c>
      <c r="B25" s="11">
        <v>3904.7339999999999</v>
      </c>
      <c r="C25" s="11">
        <v>1192.271</v>
      </c>
      <c r="D25" s="12">
        <f t="shared" si="0"/>
        <v>30.533987718497595</v>
      </c>
      <c r="E25" s="11">
        <v>192.286</v>
      </c>
      <c r="F25" s="11">
        <v>45.069000000000003</v>
      </c>
      <c r="G25" s="11">
        <v>106.23399999999999</v>
      </c>
      <c r="H25" s="11">
        <v>848.68100000000004</v>
      </c>
      <c r="I25" s="11">
        <v>2712.4630000000002</v>
      </c>
      <c r="J25" s="12">
        <f t="shared" si="1"/>
        <v>69.466012281502415</v>
      </c>
      <c r="K25" s="11">
        <v>37.18</v>
      </c>
      <c r="L25" s="11">
        <v>2512.2640000000001</v>
      </c>
      <c r="M25" s="11">
        <v>2100.373</v>
      </c>
      <c r="N25" s="11">
        <v>411.89100000000002</v>
      </c>
      <c r="O25" s="11">
        <v>31.4</v>
      </c>
      <c r="P25" s="11">
        <v>131.619</v>
      </c>
    </row>
    <row r="26" spans="1:16" x14ac:dyDescent="0.4">
      <c r="A26" s="1">
        <v>1988</v>
      </c>
      <c r="B26" s="11">
        <v>4895.8860000000004</v>
      </c>
      <c r="C26" s="11">
        <v>1598.0139999999999</v>
      </c>
      <c r="D26" s="12">
        <f t="shared" si="0"/>
        <v>32.639934835083984</v>
      </c>
      <c r="E26" s="11">
        <v>253.89</v>
      </c>
      <c r="F26" s="11">
        <v>57.911999999999999</v>
      </c>
      <c r="G26" s="11">
        <v>128.755</v>
      </c>
      <c r="H26" s="11">
        <v>1157.4570000000001</v>
      </c>
      <c r="I26" s="11">
        <v>3297.8719999999998</v>
      </c>
      <c r="J26" s="12">
        <f t="shared" si="1"/>
        <v>67.360065164916008</v>
      </c>
      <c r="K26" s="11">
        <v>49.682000000000002</v>
      </c>
      <c r="L26" s="11">
        <v>3020.7289999999998</v>
      </c>
      <c r="M26" s="11">
        <v>2496.4499999999998</v>
      </c>
      <c r="N26" s="11">
        <v>524.279</v>
      </c>
      <c r="O26" s="11">
        <v>35.299999999999997</v>
      </c>
      <c r="P26" s="11">
        <v>192.161</v>
      </c>
    </row>
    <row r="27" spans="1:16" x14ac:dyDescent="0.4">
      <c r="A27" s="1">
        <v>1989</v>
      </c>
      <c r="B27" s="11">
        <v>6333.6180000000004</v>
      </c>
      <c r="C27" s="11">
        <v>2110.395</v>
      </c>
      <c r="D27" s="12">
        <f t="shared" si="0"/>
        <v>33.32052864571245</v>
      </c>
      <c r="E27" s="11">
        <v>319.93799999999999</v>
      </c>
      <c r="F27" s="11">
        <v>66.727000000000004</v>
      </c>
      <c r="G27" s="11">
        <v>162.375</v>
      </c>
      <c r="H27" s="11">
        <v>1561.355</v>
      </c>
      <c r="I27" s="11">
        <v>4223.2219999999998</v>
      </c>
      <c r="J27" s="12">
        <f t="shared" si="1"/>
        <v>66.679455565523511</v>
      </c>
      <c r="K27" s="11">
        <v>75.135999999999996</v>
      </c>
      <c r="L27" s="11">
        <v>3900.0740000000001</v>
      </c>
      <c r="M27" s="11">
        <v>3183.5509999999999</v>
      </c>
      <c r="N27" s="11">
        <v>716.52200000000005</v>
      </c>
      <c r="O27" s="11">
        <v>41.3</v>
      </c>
      <c r="P27" s="11">
        <v>206.71199999999999</v>
      </c>
    </row>
    <row r="28" spans="1:16" x14ac:dyDescent="0.4">
      <c r="A28" s="1">
        <v>1990</v>
      </c>
      <c r="B28" s="11">
        <v>7552.4459999999999</v>
      </c>
      <c r="C28" s="11">
        <v>2925.3710000000001</v>
      </c>
      <c r="D28" s="12">
        <f t="shared" si="0"/>
        <v>38.734086943488244</v>
      </c>
      <c r="E28" s="11">
        <v>369.20100000000002</v>
      </c>
      <c r="F28" s="11">
        <v>68.825999999999993</v>
      </c>
      <c r="G28" s="11">
        <v>199.393</v>
      </c>
      <c r="H28" s="11">
        <v>2287.9520000000002</v>
      </c>
      <c r="I28" s="11">
        <v>4627.076</v>
      </c>
      <c r="J28" s="12">
        <f t="shared" si="1"/>
        <v>61.265926297255227</v>
      </c>
      <c r="K28" s="11">
        <v>88.646000000000001</v>
      </c>
      <c r="L28" s="11">
        <v>4275.16</v>
      </c>
      <c r="M28" s="11">
        <v>3206.6260000000002</v>
      </c>
      <c r="N28" s="11">
        <v>1068.5329999999999</v>
      </c>
      <c r="O28" s="11">
        <v>47.7</v>
      </c>
      <c r="P28" s="11">
        <v>215.57</v>
      </c>
    </row>
    <row r="29" spans="1:16" x14ac:dyDescent="0.4">
      <c r="A29" s="1">
        <v>1991</v>
      </c>
      <c r="B29" s="11">
        <v>8761.1029999999992</v>
      </c>
      <c r="C29" s="11">
        <v>3185.7269999999999</v>
      </c>
      <c r="D29" s="12">
        <f t="shared" si="0"/>
        <v>36.36216809687091</v>
      </c>
      <c r="E29" s="11">
        <v>451.63499999999999</v>
      </c>
      <c r="F29" s="11">
        <v>72.754000000000005</v>
      </c>
      <c r="G29" s="11">
        <v>212.482</v>
      </c>
      <c r="H29" s="11">
        <v>2448.8560000000002</v>
      </c>
      <c r="I29" s="11">
        <v>5575.375</v>
      </c>
      <c r="J29" s="12">
        <f t="shared" si="1"/>
        <v>63.637820489041161</v>
      </c>
      <c r="K29" s="11">
        <v>117.626</v>
      </c>
      <c r="L29" s="11">
        <v>5140</v>
      </c>
      <c r="M29" s="11">
        <v>3925.4169999999999</v>
      </c>
      <c r="N29" s="11">
        <v>1214.5830000000001</v>
      </c>
      <c r="O29" s="11">
        <v>61.7</v>
      </c>
      <c r="P29" s="11">
        <v>256.05</v>
      </c>
    </row>
    <row r="30" spans="1:16" x14ac:dyDescent="0.4">
      <c r="A30" s="1">
        <v>1992</v>
      </c>
      <c r="B30" s="11">
        <v>10463.566000000001</v>
      </c>
      <c r="C30" s="11">
        <v>3771.491</v>
      </c>
      <c r="D30" s="12">
        <f t="shared" si="0"/>
        <v>36.044031260470852</v>
      </c>
      <c r="E30" s="11">
        <v>496.21300000000002</v>
      </c>
      <c r="F30" s="11">
        <v>90.382000000000005</v>
      </c>
      <c r="G30" s="11">
        <v>256.77199999999999</v>
      </c>
      <c r="H30" s="11">
        <v>2928.1239999999998</v>
      </c>
      <c r="I30" s="11">
        <v>6692.0749999999998</v>
      </c>
      <c r="J30" s="12">
        <f t="shared" si="1"/>
        <v>63.955968739529133</v>
      </c>
      <c r="K30" s="11">
        <v>138.50899999999999</v>
      </c>
      <c r="L30" s="11">
        <v>6037.5879999999997</v>
      </c>
      <c r="M30" s="11">
        <v>4618.1019999999999</v>
      </c>
      <c r="N30" s="11">
        <v>1419.4860000000001</v>
      </c>
      <c r="O30" s="11">
        <v>67.900000000000006</v>
      </c>
      <c r="P30" s="11">
        <v>448.077</v>
      </c>
    </row>
    <row r="31" spans="1:16" x14ac:dyDescent="0.4">
      <c r="A31" s="1">
        <v>1993</v>
      </c>
      <c r="B31" s="11">
        <v>11609.105</v>
      </c>
      <c r="C31" s="11">
        <v>4240.4449999999997</v>
      </c>
      <c r="D31" s="12">
        <f t="shared" si="0"/>
        <v>36.526889885137571</v>
      </c>
      <c r="E31" s="11">
        <v>553.18299999999999</v>
      </c>
      <c r="F31" s="11">
        <v>102.167</v>
      </c>
      <c r="G31" s="11">
        <v>271.27300000000002</v>
      </c>
      <c r="H31" s="11">
        <v>3313.8220000000001</v>
      </c>
      <c r="I31" s="11">
        <v>7368.66</v>
      </c>
      <c r="J31" s="12">
        <f t="shared" si="1"/>
        <v>63.473110114862429</v>
      </c>
      <c r="K31" s="11">
        <v>272.73099999999999</v>
      </c>
      <c r="L31" s="11">
        <v>6491.1549999999997</v>
      </c>
      <c r="M31" s="11">
        <v>4853.7299999999996</v>
      </c>
      <c r="N31" s="11">
        <v>1637.424</v>
      </c>
      <c r="O31" s="11">
        <v>72.900000000000006</v>
      </c>
      <c r="P31" s="11">
        <v>531.87400000000002</v>
      </c>
    </row>
    <row r="32" spans="1:16" x14ac:dyDescent="0.4">
      <c r="A32" s="1">
        <v>1994</v>
      </c>
      <c r="B32" s="11">
        <v>13593.415999999999</v>
      </c>
      <c r="C32" s="11">
        <v>4825.8249999999998</v>
      </c>
      <c r="D32" s="12">
        <f t="shared" si="0"/>
        <v>35.501194107500275</v>
      </c>
      <c r="E32" s="11">
        <v>618.06799999999998</v>
      </c>
      <c r="F32" s="11">
        <v>112.306</v>
      </c>
      <c r="G32" s="11">
        <v>311.339</v>
      </c>
      <c r="H32" s="11">
        <v>3784.1120000000001</v>
      </c>
      <c r="I32" s="11">
        <v>8767.5910000000003</v>
      </c>
      <c r="J32" s="12">
        <f t="shared" si="1"/>
        <v>64.498805892499732</v>
      </c>
      <c r="K32" s="11">
        <v>363.459</v>
      </c>
      <c r="L32" s="11">
        <v>7175.9539999999997</v>
      </c>
      <c r="M32" s="11">
        <v>5363.1890000000003</v>
      </c>
      <c r="N32" s="11">
        <v>1812.7650000000001</v>
      </c>
      <c r="O32" s="11">
        <v>87.5</v>
      </c>
      <c r="P32" s="11">
        <v>1140.6780000000001</v>
      </c>
    </row>
    <row r="33" spans="1:16" x14ac:dyDescent="0.4">
      <c r="A33" s="1">
        <v>1995</v>
      </c>
      <c r="B33" s="11">
        <v>15753.504000000001</v>
      </c>
      <c r="C33" s="11">
        <v>5912.2030000000004</v>
      </c>
      <c r="D33" s="12">
        <f t="shared" si="0"/>
        <v>37.529447416904837</v>
      </c>
      <c r="E33" s="11">
        <v>743.42399999999998</v>
      </c>
      <c r="F33" s="11">
        <v>128.256</v>
      </c>
      <c r="G33" s="11">
        <v>341.685</v>
      </c>
      <c r="H33" s="11">
        <v>4698.8379999999997</v>
      </c>
      <c r="I33" s="11">
        <v>9841.3009999999995</v>
      </c>
      <c r="J33" s="12">
        <f t="shared" si="1"/>
        <v>62.470552583095163</v>
      </c>
      <c r="K33" s="11">
        <v>441.209</v>
      </c>
      <c r="L33" s="11">
        <v>8369.74</v>
      </c>
      <c r="M33" s="11">
        <v>6137.4040000000005</v>
      </c>
      <c r="N33" s="11">
        <v>2232.3359999999998</v>
      </c>
      <c r="O33" s="11">
        <v>106.46</v>
      </c>
      <c r="P33" s="11">
        <v>923.89200000000005</v>
      </c>
    </row>
    <row r="34" spans="1:16" x14ac:dyDescent="0.4">
      <c r="A34" s="1">
        <v>1996</v>
      </c>
      <c r="B34" s="11">
        <v>18649.78</v>
      </c>
      <c r="C34" s="11">
        <v>7539.9870000000001</v>
      </c>
      <c r="D34" s="12">
        <f t="shared" si="0"/>
        <v>40.429361633220338</v>
      </c>
      <c r="E34" s="11">
        <v>967.22299999999996</v>
      </c>
      <c r="F34" s="11">
        <v>152.239</v>
      </c>
      <c r="G34" s="11">
        <v>422.77499999999998</v>
      </c>
      <c r="H34" s="11">
        <v>5997.75</v>
      </c>
      <c r="I34" s="11">
        <v>11109.793</v>
      </c>
      <c r="J34" s="12">
        <f t="shared" si="1"/>
        <v>59.570638366779662</v>
      </c>
      <c r="K34" s="11">
        <v>530.07000000000005</v>
      </c>
      <c r="L34" s="11">
        <v>9422.2250000000004</v>
      </c>
      <c r="M34" s="11">
        <v>6722.5929999999998</v>
      </c>
      <c r="N34" s="11">
        <v>2699.6320000000001</v>
      </c>
      <c r="O34" s="11">
        <v>122.419</v>
      </c>
      <c r="P34" s="11">
        <v>1035.079</v>
      </c>
    </row>
    <row r="35" spans="1:16" x14ac:dyDescent="0.4">
      <c r="A35" s="1">
        <v>1997</v>
      </c>
      <c r="B35" s="11">
        <v>20512.368999999999</v>
      </c>
      <c r="C35" s="11">
        <v>8811.1049999999996</v>
      </c>
      <c r="D35" s="12">
        <f t="shared" si="0"/>
        <v>42.955082370056822</v>
      </c>
      <c r="E35" s="11">
        <v>1196.876</v>
      </c>
      <c r="F35" s="11">
        <v>188.31700000000001</v>
      </c>
      <c r="G35" s="11">
        <v>462.04199999999997</v>
      </c>
      <c r="H35" s="11">
        <v>6963.87</v>
      </c>
      <c r="I35" s="11">
        <v>11701.263999999999</v>
      </c>
      <c r="J35" s="12">
        <f t="shared" si="1"/>
        <v>57.044917629943178</v>
      </c>
      <c r="K35" s="11">
        <v>666.04700000000003</v>
      </c>
      <c r="L35" s="11">
        <v>9761.9889999999996</v>
      </c>
      <c r="M35" s="11">
        <v>6692.7250000000004</v>
      </c>
      <c r="N35" s="11">
        <v>3069.2640000000001</v>
      </c>
      <c r="O35" s="11">
        <v>145.83000000000001</v>
      </c>
      <c r="P35" s="11">
        <v>1127.3979999999999</v>
      </c>
    </row>
    <row r="36" spans="1:16" x14ac:dyDescent="0.4">
      <c r="A36" s="1">
        <v>1998</v>
      </c>
      <c r="B36" s="11">
        <v>20803.042000000001</v>
      </c>
      <c r="C36" s="11">
        <v>9949.116</v>
      </c>
      <c r="D36" s="12">
        <f t="shared" si="0"/>
        <v>47.825294012289163</v>
      </c>
      <c r="E36" s="11">
        <v>1435.6769999999999</v>
      </c>
      <c r="F36" s="11">
        <v>219.31200000000001</v>
      </c>
      <c r="G36" s="11">
        <v>465.38099999999997</v>
      </c>
      <c r="H36" s="11">
        <v>7828.7460000000001</v>
      </c>
      <c r="I36" s="11">
        <v>10853.925999999999</v>
      </c>
      <c r="J36" s="12">
        <f t="shared" si="1"/>
        <v>52.174705987710837</v>
      </c>
      <c r="K36" s="11">
        <v>957.37400000000002</v>
      </c>
      <c r="L36" s="11">
        <v>8843.61</v>
      </c>
      <c r="M36" s="11">
        <v>5437.0810000000001</v>
      </c>
      <c r="N36" s="11">
        <v>3406.529</v>
      </c>
      <c r="O36" s="11">
        <v>160.60400000000001</v>
      </c>
      <c r="P36" s="11">
        <v>892.33900000000006</v>
      </c>
    </row>
    <row r="37" spans="1:16" x14ac:dyDescent="0.4">
      <c r="A37" s="1">
        <v>1999</v>
      </c>
      <c r="B37" s="11">
        <v>24240.652999999998</v>
      </c>
      <c r="C37" s="11">
        <v>11745.582</v>
      </c>
      <c r="D37" s="12">
        <f t="shared" si="0"/>
        <v>48.45406598576367</v>
      </c>
      <c r="E37" s="11">
        <v>1973.5309999999999</v>
      </c>
      <c r="F37" s="11">
        <v>311.77600000000001</v>
      </c>
      <c r="G37" s="11">
        <v>495.36799999999999</v>
      </c>
      <c r="H37" s="11">
        <v>8964.9069999999992</v>
      </c>
      <c r="I37" s="11">
        <v>12495.071</v>
      </c>
      <c r="J37" s="12">
        <f t="shared" si="1"/>
        <v>51.545934014236337</v>
      </c>
      <c r="K37" s="11">
        <v>967.78099999999995</v>
      </c>
      <c r="L37" s="11">
        <v>10311.620999999999</v>
      </c>
      <c r="M37" s="11">
        <v>6385.74</v>
      </c>
      <c r="N37" s="11">
        <v>3925.8809999999999</v>
      </c>
      <c r="O37" s="11">
        <v>175.42</v>
      </c>
      <c r="P37" s="11">
        <v>1040.249</v>
      </c>
    </row>
    <row r="38" spans="1:16" x14ac:dyDescent="0.4">
      <c r="A38" s="1">
        <v>2000</v>
      </c>
      <c r="B38" s="11">
        <v>26842.859</v>
      </c>
      <c r="C38" s="11">
        <v>13144.686</v>
      </c>
      <c r="D38" s="12">
        <f t="shared" si="0"/>
        <v>48.96902375413886</v>
      </c>
      <c r="E38" s="11">
        <v>2066.8580000000002</v>
      </c>
      <c r="F38" s="11">
        <v>367.46699999999998</v>
      </c>
      <c r="G38" s="11">
        <v>551.702</v>
      </c>
      <c r="H38" s="11">
        <v>10158.659</v>
      </c>
      <c r="I38" s="11">
        <v>13698.172</v>
      </c>
      <c r="J38" s="12">
        <f t="shared" si="1"/>
        <v>51.030972520475558</v>
      </c>
      <c r="K38" s="11">
        <v>1307.7</v>
      </c>
      <c r="L38" s="11">
        <v>11040.484</v>
      </c>
      <c r="M38" s="11">
        <v>6915.4380000000001</v>
      </c>
      <c r="N38" s="11">
        <v>4125.0460000000003</v>
      </c>
      <c r="O38" s="11">
        <v>189.90199999999999</v>
      </c>
      <c r="P38" s="11">
        <v>1160.086</v>
      </c>
    </row>
    <row r="39" spans="1:16" x14ac:dyDescent="0.4">
      <c r="A39" s="1">
        <v>2001</v>
      </c>
      <c r="B39" s="11">
        <v>32754.080999999998</v>
      </c>
      <c r="C39" s="11">
        <v>18090.395</v>
      </c>
      <c r="D39" s="12">
        <f t="shared" si="0"/>
        <v>55.230964959755703</v>
      </c>
      <c r="E39" s="11">
        <v>2609.163</v>
      </c>
      <c r="F39" s="11">
        <v>462.01400000000001</v>
      </c>
      <c r="G39" s="11">
        <v>651.93799999999999</v>
      </c>
      <c r="H39" s="11">
        <v>14367.28</v>
      </c>
      <c r="I39" s="11">
        <v>14663.686</v>
      </c>
      <c r="J39" s="12">
        <f t="shared" si="1"/>
        <v>44.769035040244297</v>
      </c>
      <c r="K39" s="11">
        <v>1280.9459999999999</v>
      </c>
      <c r="L39" s="11">
        <v>11758.53</v>
      </c>
      <c r="M39" s="11">
        <v>6847.4279999999999</v>
      </c>
      <c r="N39" s="11">
        <v>4911.1019999999999</v>
      </c>
      <c r="O39" s="11">
        <v>194.59100000000001</v>
      </c>
      <c r="P39" s="11">
        <v>1429.62</v>
      </c>
    </row>
    <row r="40" spans="1:16" x14ac:dyDescent="0.4">
      <c r="A40" s="1">
        <v>2002</v>
      </c>
      <c r="B40" s="11">
        <v>35145.271999999997</v>
      </c>
      <c r="C40" s="11">
        <v>19019.503000000001</v>
      </c>
      <c r="D40" s="12">
        <f t="shared" si="0"/>
        <v>54.116818330499768</v>
      </c>
      <c r="E40" s="11">
        <v>2846.9969999999998</v>
      </c>
      <c r="F40" s="11">
        <v>484.73599999999999</v>
      </c>
      <c r="G40" s="11">
        <v>766.82</v>
      </c>
      <c r="H40" s="11">
        <v>14920.949000000001</v>
      </c>
      <c r="I40" s="11">
        <v>16125.769</v>
      </c>
      <c r="J40" s="12">
        <f t="shared" si="1"/>
        <v>45.883181669500246</v>
      </c>
      <c r="K40" s="11">
        <v>1329.23</v>
      </c>
      <c r="L40" s="11">
        <v>12971.188</v>
      </c>
      <c r="M40" s="11">
        <v>7547.8909999999996</v>
      </c>
      <c r="N40" s="11">
        <v>5423.2969999999996</v>
      </c>
      <c r="O40" s="11">
        <v>216.18899999999999</v>
      </c>
      <c r="P40" s="11">
        <v>1609.162</v>
      </c>
    </row>
    <row r="41" spans="1:16" x14ac:dyDescent="0.4">
      <c r="A41" s="1">
        <v>2003</v>
      </c>
      <c r="B41" s="11">
        <v>39941.027999999998</v>
      </c>
      <c r="C41" s="11">
        <v>20823.692999999999</v>
      </c>
      <c r="D41" s="12">
        <f t="shared" si="0"/>
        <v>52.136096747434749</v>
      </c>
      <c r="E41" s="11">
        <v>3066.973</v>
      </c>
      <c r="F41" s="11">
        <v>513.16</v>
      </c>
      <c r="G41" s="11">
        <v>828.43899999999996</v>
      </c>
      <c r="H41" s="11">
        <v>16415.12</v>
      </c>
      <c r="I41" s="11">
        <v>19117.334999999999</v>
      </c>
      <c r="J41" s="12">
        <f t="shared" si="1"/>
        <v>47.863903252565251</v>
      </c>
      <c r="K41" s="11">
        <v>1640.0719999999999</v>
      </c>
      <c r="L41" s="11">
        <v>15311.325999999999</v>
      </c>
      <c r="M41" s="11">
        <v>9301.2849999999999</v>
      </c>
      <c r="N41" s="11">
        <v>6010.0420000000004</v>
      </c>
      <c r="O41" s="11">
        <v>258.67</v>
      </c>
      <c r="P41" s="11">
        <v>1907.2660000000001</v>
      </c>
    </row>
    <row r="42" spans="1:16" x14ac:dyDescent="0.4">
      <c r="A42" s="1">
        <v>2004</v>
      </c>
      <c r="B42" s="11">
        <v>43445.83</v>
      </c>
      <c r="C42" s="11">
        <v>22818.371999999999</v>
      </c>
      <c r="D42" s="12">
        <f t="shared" si="0"/>
        <v>52.521431861239606</v>
      </c>
      <c r="E42" s="11">
        <v>3407.5790000000002</v>
      </c>
      <c r="F42" s="11">
        <v>596.36599999999999</v>
      </c>
      <c r="G42" s="11">
        <v>838.649</v>
      </c>
      <c r="H42" s="11">
        <v>17975.776999999998</v>
      </c>
      <c r="I42" s="11">
        <v>20627.457999999999</v>
      </c>
      <c r="J42" s="12">
        <f t="shared" si="1"/>
        <v>47.47856813876038</v>
      </c>
      <c r="K42" s="11">
        <v>1653.924</v>
      </c>
      <c r="L42" s="11">
        <v>16661.63</v>
      </c>
      <c r="M42" s="11">
        <v>10275.682000000001</v>
      </c>
      <c r="N42" s="11">
        <v>6385.9480000000003</v>
      </c>
      <c r="O42" s="11">
        <v>296.82100000000003</v>
      </c>
      <c r="P42" s="11">
        <v>2015.0830000000001</v>
      </c>
    </row>
    <row r="43" spans="1:16" x14ac:dyDescent="0.4">
      <c r="A43" s="1">
        <v>2005</v>
      </c>
      <c r="B43" s="11">
        <v>49011.546000000002</v>
      </c>
      <c r="C43" s="11">
        <v>25924.144</v>
      </c>
      <c r="D43" s="12">
        <f t="shared" si="0"/>
        <v>52.893952784105188</v>
      </c>
      <c r="E43" s="11">
        <v>4318.1899999999996</v>
      </c>
      <c r="F43" s="11">
        <v>711.75199999999995</v>
      </c>
      <c r="G43" s="11">
        <v>924.38099999999997</v>
      </c>
      <c r="H43" s="11">
        <v>19969.821</v>
      </c>
      <c r="I43" s="11">
        <v>23087.401999999998</v>
      </c>
      <c r="J43" s="12">
        <f t="shared" si="1"/>
        <v>47.106047215894797</v>
      </c>
      <c r="K43" s="11">
        <v>1899.6020000000001</v>
      </c>
      <c r="L43" s="11">
        <v>18584.398000000001</v>
      </c>
      <c r="M43" s="11">
        <v>11707.974</v>
      </c>
      <c r="N43" s="11">
        <v>6876.4250000000002</v>
      </c>
      <c r="O43" s="11">
        <v>349.17599999999999</v>
      </c>
      <c r="P43" s="11">
        <v>2254.2249999999999</v>
      </c>
    </row>
    <row r="44" spans="1:16" x14ac:dyDescent="0.4">
      <c r="A44" s="1">
        <v>2006</v>
      </c>
      <c r="B44" s="11">
        <v>55616.811999999998</v>
      </c>
      <c r="C44" s="11">
        <v>30388.256000000001</v>
      </c>
      <c r="D44" s="12">
        <f t="shared" si="0"/>
        <v>54.638615388454845</v>
      </c>
      <c r="E44" s="11">
        <v>5389.8670000000002</v>
      </c>
      <c r="F44" s="11">
        <v>899.93700000000001</v>
      </c>
      <c r="G44" s="11">
        <v>985.50800000000004</v>
      </c>
      <c r="H44" s="11">
        <v>23112.944</v>
      </c>
      <c r="I44" s="11">
        <v>25228.556</v>
      </c>
      <c r="J44" s="12">
        <f t="shared" si="1"/>
        <v>45.361384611545155</v>
      </c>
      <c r="K44" s="11">
        <v>2127.17</v>
      </c>
      <c r="L44" s="11">
        <v>20300.909</v>
      </c>
      <c r="M44" s="11">
        <v>12799.539000000001</v>
      </c>
      <c r="N44" s="11">
        <v>7501.3710000000001</v>
      </c>
      <c r="O44" s="11">
        <v>415.39400000000001</v>
      </c>
      <c r="P44" s="11">
        <v>2385.0819999999999</v>
      </c>
    </row>
    <row r="45" spans="1:16" x14ac:dyDescent="0.4">
      <c r="A45" s="1">
        <v>2007</v>
      </c>
      <c r="B45" s="11">
        <v>62457.173000000003</v>
      </c>
      <c r="C45" s="11">
        <v>34211.74</v>
      </c>
      <c r="D45" s="12">
        <f t="shared" si="0"/>
        <v>54.776318486268984</v>
      </c>
      <c r="E45" s="11">
        <v>5861.0739999999996</v>
      </c>
      <c r="F45" s="11">
        <v>1103.325</v>
      </c>
      <c r="G45" s="11">
        <v>1062.2809999999999</v>
      </c>
      <c r="H45" s="11">
        <v>26185.059000000001</v>
      </c>
      <c r="I45" s="11">
        <v>28245.433000000001</v>
      </c>
      <c r="J45" s="12">
        <f t="shared" si="1"/>
        <v>45.223681513731016</v>
      </c>
      <c r="K45" s="11">
        <v>2437.7139999999999</v>
      </c>
      <c r="L45" s="11">
        <v>22425.592000000001</v>
      </c>
      <c r="M45" s="11">
        <v>13964.38</v>
      </c>
      <c r="N45" s="11">
        <v>8461.2119999999995</v>
      </c>
      <c r="O45" s="11">
        <v>432.71600000000001</v>
      </c>
      <c r="P45" s="11">
        <v>2949.4110000000001</v>
      </c>
    </row>
    <row r="46" spans="1:16" x14ac:dyDescent="0.4">
      <c r="A46" s="1">
        <v>2008</v>
      </c>
      <c r="B46" s="11">
        <v>68015.418000000005</v>
      </c>
      <c r="C46" s="11">
        <v>37159.197999999997</v>
      </c>
      <c r="D46" s="12">
        <f t="shared" si="0"/>
        <v>54.633492070871334</v>
      </c>
      <c r="E46" s="11">
        <v>6370.6030000000001</v>
      </c>
      <c r="F46" s="11">
        <v>1307.499</v>
      </c>
      <c r="G46" s="11">
        <v>1056.972</v>
      </c>
      <c r="H46" s="11">
        <v>28424.124</v>
      </c>
      <c r="I46" s="11">
        <v>30856.22</v>
      </c>
      <c r="J46" s="12">
        <f t="shared" si="1"/>
        <v>45.366507929128659</v>
      </c>
      <c r="K46" s="11">
        <v>2988.06</v>
      </c>
      <c r="L46" s="11">
        <v>24287.972000000002</v>
      </c>
      <c r="M46" s="11">
        <v>14992.156999999999</v>
      </c>
      <c r="N46" s="11">
        <v>9295.8150000000005</v>
      </c>
      <c r="O46" s="11">
        <v>481.012</v>
      </c>
      <c r="P46" s="11">
        <v>3099.1759999999999</v>
      </c>
    </row>
    <row r="47" spans="1:16" x14ac:dyDescent="0.4">
      <c r="A47" s="1">
        <v>2009</v>
      </c>
      <c r="B47" s="11">
        <v>76659.078999999998</v>
      </c>
      <c r="C47" s="11">
        <v>43259.777000000002</v>
      </c>
      <c r="D47" s="12">
        <f t="shared" si="0"/>
        <v>56.431381076206257</v>
      </c>
      <c r="E47" s="11">
        <v>7442.7659999999996</v>
      </c>
      <c r="F47" s="11">
        <v>1671.7739999999999</v>
      </c>
      <c r="G47" s="11">
        <v>1174.443</v>
      </c>
      <c r="H47" s="11">
        <v>32970.794000000002</v>
      </c>
      <c r="I47" s="11">
        <v>33399.302000000003</v>
      </c>
      <c r="J47" s="12">
        <f t="shared" si="1"/>
        <v>43.568618923793757</v>
      </c>
      <c r="K47" s="11">
        <v>4030.866</v>
      </c>
      <c r="L47" s="11">
        <v>26359.624</v>
      </c>
      <c r="M47" s="11">
        <v>15761.602999999999</v>
      </c>
      <c r="N47" s="11">
        <v>10598.021000000001</v>
      </c>
      <c r="O47" s="11">
        <v>439.4</v>
      </c>
      <c r="P47" s="11">
        <v>2569.4119999999998</v>
      </c>
    </row>
    <row r="48" spans="1:16" x14ac:dyDescent="0.4">
      <c r="A48" s="1">
        <v>2010</v>
      </c>
      <c r="B48" s="11">
        <v>85968.917000000001</v>
      </c>
      <c r="C48" s="11">
        <v>48779.311999999998</v>
      </c>
      <c r="D48" s="12">
        <f t="shared" si="0"/>
        <v>56.740638014551237</v>
      </c>
      <c r="E48" s="11">
        <v>8198.67</v>
      </c>
      <c r="F48" s="11">
        <v>1959.2280000000001</v>
      </c>
      <c r="G48" s="11">
        <v>1218.9380000000001</v>
      </c>
      <c r="H48" s="11">
        <v>37402.476000000002</v>
      </c>
      <c r="I48" s="11">
        <v>37189.605000000003</v>
      </c>
      <c r="J48" s="12">
        <f t="shared" si="1"/>
        <v>43.25936198544877</v>
      </c>
      <c r="K48" s="11">
        <v>4610.1859999999997</v>
      </c>
      <c r="L48" s="11">
        <v>29163.588</v>
      </c>
      <c r="M48" s="11">
        <v>17923.294000000002</v>
      </c>
      <c r="N48" s="11">
        <v>11240.294</v>
      </c>
      <c r="O48" s="11">
        <v>493.6</v>
      </c>
      <c r="P48" s="11">
        <v>2922.232</v>
      </c>
    </row>
    <row r="49" spans="1:16" x14ac:dyDescent="0.4">
      <c r="A49" s="1">
        <v>2011</v>
      </c>
      <c r="B49" s="11">
        <v>91055.731</v>
      </c>
      <c r="C49" s="11">
        <v>50926.34</v>
      </c>
      <c r="D49" s="12">
        <f t="shared" si="0"/>
        <v>55.928758619268017</v>
      </c>
      <c r="E49" s="11">
        <v>8005.0529999999999</v>
      </c>
      <c r="F49" s="11">
        <v>1958.6479999999999</v>
      </c>
      <c r="G49" s="11">
        <v>1184.0999999999999</v>
      </c>
      <c r="H49" s="11">
        <v>39778.538</v>
      </c>
      <c r="I49" s="11">
        <v>40129.391000000003</v>
      </c>
      <c r="J49" s="12">
        <f t="shared" si="1"/>
        <v>44.071241380731983</v>
      </c>
      <c r="K49" s="11">
        <v>5218.1239999999998</v>
      </c>
      <c r="L49" s="11">
        <v>31323.61</v>
      </c>
      <c r="M49" s="11">
        <v>19575.646000000001</v>
      </c>
      <c r="N49" s="11">
        <v>11747.964</v>
      </c>
      <c r="O49" s="11">
        <v>525</v>
      </c>
      <c r="P49" s="11">
        <v>3062.6579999999999</v>
      </c>
    </row>
    <row r="50" spans="1:16" x14ac:dyDescent="0.4">
      <c r="A50" s="1">
        <v>2012</v>
      </c>
      <c r="B50" s="11">
        <v>96595.33</v>
      </c>
      <c r="C50" s="11">
        <v>53055.381999999998</v>
      </c>
      <c r="D50" s="12">
        <f t="shared" si="0"/>
        <v>54.925410990365677</v>
      </c>
      <c r="E50" s="11">
        <v>8650.3040000000001</v>
      </c>
      <c r="F50" s="11">
        <v>2012.2550000000001</v>
      </c>
      <c r="G50" s="11">
        <v>1217.02</v>
      </c>
      <c r="H50" s="11">
        <v>41175.803</v>
      </c>
      <c r="I50" s="11">
        <v>43539.947999999997</v>
      </c>
      <c r="J50" s="12">
        <f t="shared" si="1"/>
        <v>45.074589009634316</v>
      </c>
      <c r="K50" s="11">
        <v>5881.2780000000002</v>
      </c>
      <c r="L50" s="11">
        <v>33667.796000000002</v>
      </c>
      <c r="M50" s="11">
        <v>21454.018</v>
      </c>
      <c r="N50" s="11">
        <v>12213.778</v>
      </c>
      <c r="O50" s="11">
        <v>567.1</v>
      </c>
      <c r="P50" s="11">
        <v>3423.7739999999999</v>
      </c>
    </row>
    <row r="51" spans="1:16" x14ac:dyDescent="0.4">
      <c r="A51" s="13">
        <v>2013</v>
      </c>
      <c r="B51" s="14">
        <v>102876.192</v>
      </c>
      <c r="C51" s="14">
        <v>55889.576999999997</v>
      </c>
      <c r="D51" s="15">
        <f t="shared" si="0"/>
        <v>54.327027384528378</v>
      </c>
      <c r="E51" s="14">
        <v>8486.3870000000006</v>
      </c>
      <c r="F51" s="14">
        <v>2088.0569999999998</v>
      </c>
      <c r="G51" s="14">
        <v>1249.364</v>
      </c>
      <c r="H51" s="14">
        <v>44065.77</v>
      </c>
      <c r="I51" s="14">
        <v>46986.614999999998</v>
      </c>
      <c r="J51" s="15">
        <f t="shared" si="1"/>
        <v>45.672972615471615</v>
      </c>
      <c r="K51" s="14">
        <v>6372.8010000000004</v>
      </c>
      <c r="L51" s="14">
        <v>36221.500999999997</v>
      </c>
      <c r="M51" s="14">
        <v>23314.914000000001</v>
      </c>
      <c r="N51" s="14">
        <v>12906.588</v>
      </c>
      <c r="O51" s="14">
        <v>598.27499999999998</v>
      </c>
      <c r="P51" s="14">
        <v>3794.038</v>
      </c>
    </row>
    <row r="52" spans="1:16" ht="17.399999999999999" customHeight="1" x14ac:dyDescent="0.4">
      <c r="B52" s="1" t="s">
        <v>36</v>
      </c>
      <c r="C52" s="18" t="s">
        <v>37</v>
      </c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3"/>
      <c r="O52" s="23"/>
      <c r="P52" s="23"/>
    </row>
    <row r="53" spans="1:16" ht="30" customHeight="1" x14ac:dyDescent="0.4">
      <c r="B53" s="1" t="s">
        <v>38</v>
      </c>
      <c r="C53" s="19" t="s">
        <v>39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24"/>
      <c r="P53" s="24"/>
    </row>
  </sheetData>
  <mergeCells count="21">
    <mergeCell ref="C53:N53"/>
    <mergeCell ref="B6:P6"/>
    <mergeCell ref="B2:B4"/>
    <mergeCell ref="C2:H2"/>
    <mergeCell ref="I2:P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N3"/>
    <mergeCell ref="O3:O4"/>
    <mergeCell ref="P3:P4"/>
    <mergeCell ref="B7:C7"/>
    <mergeCell ref="E7:I7"/>
    <mergeCell ref="K7:P7"/>
    <mergeCell ref="C52:M5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국민의료비(재원별)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2018-02-23T05:41:59Z</dcterms:created>
  <dcterms:modified xsi:type="dcterms:W3CDTF">2018-02-23T06:15:54Z</dcterms:modified>
</cp:coreProperties>
</file>